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6"/>
  </bookViews>
  <sheets>
    <sheet name="средняя 1" sheetId="1" r:id="rId1"/>
    <sheet name="старшая 2" sheetId="2" r:id="rId2"/>
    <sheet name="старшая  7" sheetId="3" r:id="rId3"/>
    <sheet name="подготов 4" sheetId="4" r:id="rId4"/>
    <sheet name="подготов 6" sheetId="5" r:id="rId5"/>
    <sheet name="Лист1" sheetId="6" r:id="rId6"/>
    <sheet name="АВТОР" sheetId="7" r:id="rId7"/>
  </sheets>
  <definedNames/>
  <calcPr fullCalcOnLoad="1"/>
</workbook>
</file>

<file path=xl/sharedStrings.xml><?xml version="1.0" encoding="utf-8"?>
<sst xmlns="http://schemas.openxmlformats.org/spreadsheetml/2006/main" count="576" uniqueCount="209">
  <si>
    <t>№</t>
  </si>
  <si>
    <t>Фамилия и имя</t>
  </si>
  <si>
    <t>точная дата 
рождения</t>
  </si>
  <si>
    <t>изменения</t>
  </si>
  <si>
    <t>подъем туловища в сед. 
за 30 сек</t>
  </si>
  <si>
    <t>прыжок в длину с места
в см</t>
  </si>
  <si>
    <t>бег 30 м
(сек)</t>
  </si>
  <si>
    <t>бег 90м
(сек)</t>
  </si>
  <si>
    <t>примечания</t>
  </si>
  <si>
    <t>мед.
группа</t>
  </si>
  <si>
    <t>"Утверждаю"</t>
  </si>
  <si>
    <t>Руководитель учреждения</t>
  </si>
  <si>
    <t>"_____"_______________200__г.</t>
  </si>
  <si>
    <t>Протокол результатов тестирования по системе общероссийского мониторинга</t>
  </si>
  <si>
    <t>Отчетный протокол результатов тестирования в ДОУ</t>
  </si>
  <si>
    <t xml:space="preserve">В тестировании не участвовали: </t>
  </si>
  <si>
    <r>
      <t>Всего в группе</t>
    </r>
    <r>
      <rPr>
        <sz val="12"/>
        <rFont val="Arial Cyr"/>
        <family val="0"/>
      </rPr>
      <t>:         чел.</t>
    </r>
  </si>
  <si>
    <r>
      <t>Протестировано</t>
    </r>
    <r>
      <rPr>
        <sz val="12"/>
        <rFont val="Arial Cyr"/>
        <family val="0"/>
      </rPr>
      <t>:           чел</t>
    </r>
  </si>
  <si>
    <r>
      <t xml:space="preserve">Высокий уровень - </t>
    </r>
    <r>
      <rPr>
        <sz val="12"/>
        <rFont val="Arial Cyr"/>
        <family val="0"/>
      </rPr>
      <t xml:space="preserve">        чел.    </t>
    </r>
  </si>
  <si>
    <r>
      <t>Средний уровень -</t>
    </r>
    <r>
      <rPr>
        <sz val="12"/>
        <rFont val="Arial Cyr"/>
        <family val="0"/>
      </rPr>
      <t xml:space="preserve">       чел.</t>
    </r>
  </si>
  <si>
    <r>
      <t>Низкий уровень -</t>
    </r>
    <r>
      <rPr>
        <sz val="12"/>
        <rFont val="Arial Cyr"/>
        <family val="0"/>
      </rPr>
      <t xml:space="preserve">           чел.</t>
    </r>
  </si>
  <si>
    <r>
      <t>Выполнено программного материала в %:</t>
    </r>
    <r>
      <rPr>
        <sz val="12"/>
        <rFont val="Arial Cyr"/>
        <family val="0"/>
      </rPr>
      <t xml:space="preserve">   высокий уровень -    %,       средний уровень -    %,     низкий уровень -     %</t>
    </r>
  </si>
  <si>
    <t>пол 
(м, ж)</t>
  </si>
  <si>
    <r>
      <t xml:space="preserve">Учреждение  </t>
    </r>
    <r>
      <rPr>
        <sz val="14"/>
        <rFont val="Arial Cyr"/>
        <family val="0"/>
      </rPr>
      <t>ГОУ  детскпй сад компенсирующего  вида  №754  "Солнышко"  Департамента  образования  города  Москвы</t>
    </r>
  </si>
  <si>
    <r>
      <t xml:space="preserve">Группа  </t>
    </r>
    <r>
      <rPr>
        <sz val="12"/>
        <rFont val="Arial Cyr"/>
        <family val="0"/>
      </rPr>
      <t>№</t>
    </r>
  </si>
  <si>
    <r>
      <t xml:space="preserve">Дата   </t>
    </r>
    <r>
      <rPr>
        <sz val="12"/>
        <rFont val="Arial Cyr"/>
        <family val="0"/>
      </rPr>
      <t xml:space="preserve">   сентября  2007г          мая 2008 г</t>
    </r>
  </si>
  <si>
    <r>
      <t>рост</t>
    </r>
    <r>
      <rPr>
        <sz val="11"/>
        <rFont val="Arial Cyr"/>
        <family val="0"/>
      </rPr>
      <t xml:space="preserve"> (см)</t>
    </r>
  </si>
  <si>
    <r>
      <t>масса тела</t>
    </r>
    <r>
      <rPr>
        <sz val="11"/>
        <rFont val="Arial Cyr"/>
        <family val="0"/>
      </rPr>
      <t xml:space="preserve"> (кг)</t>
    </r>
  </si>
  <si>
    <t xml:space="preserve"> </t>
  </si>
  <si>
    <t>Алюшина   Надя</t>
  </si>
  <si>
    <t>Бурнашев   Руслан</t>
  </si>
  <si>
    <t>Миронова   Катя</t>
  </si>
  <si>
    <t xml:space="preserve">Власова     Оля </t>
  </si>
  <si>
    <t>Шапенко    Соня</t>
  </si>
  <si>
    <t>Михеева     Соня</t>
  </si>
  <si>
    <t>Кусова        Катя</t>
  </si>
  <si>
    <t>д</t>
  </si>
  <si>
    <t>м</t>
  </si>
  <si>
    <t>Кондрашин   Миша</t>
  </si>
  <si>
    <t xml:space="preserve">  </t>
  </si>
  <si>
    <t>IX</t>
  </si>
  <si>
    <t>V</t>
  </si>
  <si>
    <t>Никоненко    Миша</t>
  </si>
  <si>
    <t>Семенов       Глеб</t>
  </si>
  <si>
    <t>Бусуров       Алеша</t>
  </si>
  <si>
    <t xml:space="preserve"> высокий  уровень</t>
  </si>
  <si>
    <t>средний  уровень</t>
  </si>
  <si>
    <t>низкий  уровень</t>
  </si>
  <si>
    <t>5 чел</t>
  </si>
  <si>
    <t>6 чел</t>
  </si>
  <si>
    <t>2 чел</t>
  </si>
  <si>
    <r>
      <t xml:space="preserve">возраст
</t>
    </r>
    <r>
      <rPr>
        <sz val="10"/>
        <rFont val="Arial Cyr"/>
        <family val="0"/>
      </rPr>
      <t>(лет, месяцев)</t>
    </r>
  </si>
  <si>
    <t xml:space="preserve"> чел</t>
  </si>
  <si>
    <t>чел</t>
  </si>
  <si>
    <r>
      <t xml:space="preserve">возраст
</t>
    </r>
    <r>
      <rPr>
        <sz val="11"/>
        <rFont val="Times New Roman"/>
        <family val="1"/>
      </rPr>
      <t>(лет, месяцев)</t>
    </r>
  </si>
  <si>
    <r>
      <t>рост</t>
    </r>
    <r>
      <rPr>
        <sz val="11"/>
        <rFont val="Times New Roman"/>
        <family val="1"/>
      </rPr>
      <t xml:space="preserve"> (см)</t>
    </r>
  </si>
  <si>
    <r>
      <t>масса тела</t>
    </r>
    <r>
      <rPr>
        <sz val="11"/>
        <rFont val="Times New Roman"/>
        <family val="1"/>
      </rPr>
      <t xml:space="preserve"> (кг)</t>
    </r>
  </si>
  <si>
    <t xml:space="preserve"> IX</t>
  </si>
  <si>
    <t xml:space="preserve"> V</t>
  </si>
  <si>
    <t>Габелашвили  Маша</t>
  </si>
  <si>
    <t>Мартынова     Яна</t>
  </si>
  <si>
    <t>Лис                 Настя</t>
  </si>
  <si>
    <t>Паренкова      Лена</t>
  </si>
  <si>
    <t>Черепенникова Лиза</t>
  </si>
  <si>
    <t>Язева            Полина</t>
  </si>
  <si>
    <t>Никитина      Полина</t>
  </si>
  <si>
    <t>Давтян      Артур</t>
  </si>
  <si>
    <t>Горцунян  Артур</t>
  </si>
  <si>
    <t>Кулешов   Егор</t>
  </si>
  <si>
    <t>Хауцупаули Георгий</t>
  </si>
  <si>
    <t>Нагаев      Паша</t>
  </si>
  <si>
    <t>Тихонов   Денис</t>
  </si>
  <si>
    <t>Куклачев  Никита</t>
  </si>
  <si>
    <t>Артеменко  Настя</t>
  </si>
  <si>
    <t>Михайлова Полина</t>
  </si>
  <si>
    <t>Пацуля       Арина</t>
  </si>
  <si>
    <t>Рунова       Даша</t>
  </si>
  <si>
    <t>Смирнова   Лиза</t>
  </si>
  <si>
    <t>Черногорова Лиза</t>
  </si>
  <si>
    <t>Азаренков Георгий</t>
  </si>
  <si>
    <t>Баньщиков Коля</t>
  </si>
  <si>
    <t>Носырев    Арсений</t>
  </si>
  <si>
    <t>Одушев     Марк</t>
  </si>
  <si>
    <t>Павлов      Клим</t>
  </si>
  <si>
    <t>Пащенко   Андрей</t>
  </si>
  <si>
    <t>Сошников Алеша</t>
  </si>
  <si>
    <t>Яковлев    Данила</t>
  </si>
  <si>
    <t>подъем туловища
 в сед. за 30 сек</t>
  </si>
  <si>
    <t>прыжок в длину 
с места в см</t>
  </si>
  <si>
    <t xml:space="preserve">  "_____"_______________200__г.</t>
  </si>
  <si>
    <t>возраст
(лет, месяцев)</t>
  </si>
  <si>
    <t>рост (см)</t>
  </si>
  <si>
    <t>масса тела (кг)</t>
  </si>
  <si>
    <t>Илларионова Даша</t>
  </si>
  <si>
    <t>Митрушкина Полина</t>
  </si>
  <si>
    <t>Воробьева     Маша</t>
  </si>
  <si>
    <t>Диденко        Катя</t>
  </si>
  <si>
    <t>Фокина          Настя</t>
  </si>
  <si>
    <t>Рочева           Лиза</t>
  </si>
  <si>
    <t>Выхватенко Влад</t>
  </si>
  <si>
    <t>Исаков       Данияр</t>
  </si>
  <si>
    <t>Держаев     Антон</t>
  </si>
  <si>
    <t>Костиков    Коля</t>
  </si>
  <si>
    <t>Мацнев       Кирилл</t>
  </si>
  <si>
    <t>Миронов    Степа</t>
  </si>
  <si>
    <t>Никитин     Алеша</t>
  </si>
  <si>
    <t>Рочев          Дима</t>
  </si>
  <si>
    <t>осн II</t>
  </si>
  <si>
    <t>Шендерович  Лиза     д</t>
  </si>
  <si>
    <t xml:space="preserve"> д</t>
  </si>
  <si>
    <t>подгIII</t>
  </si>
  <si>
    <t>болела</t>
  </si>
  <si>
    <t>болел</t>
  </si>
  <si>
    <r>
      <t>Выполнено программного материала в %:</t>
    </r>
    <r>
      <rPr>
        <sz val="12"/>
        <rFont val="Times New Roman"/>
        <family val="1"/>
      </rPr>
      <t xml:space="preserve"> высокий уровень - </t>
    </r>
    <r>
      <rPr>
        <b/>
        <sz val="12"/>
        <rFont val="Times New Roman"/>
        <family val="1"/>
      </rPr>
      <t>18,7</t>
    </r>
    <r>
      <rPr>
        <sz val="12"/>
        <rFont val="Times New Roman"/>
        <family val="1"/>
      </rPr>
      <t xml:space="preserve">%,  средний уровень - </t>
    </r>
    <r>
      <rPr>
        <b/>
        <sz val="12"/>
        <rFont val="Times New Roman"/>
        <family val="1"/>
      </rPr>
      <t>68,8</t>
    </r>
    <r>
      <rPr>
        <sz val="12"/>
        <rFont val="Times New Roman"/>
        <family val="1"/>
      </rPr>
      <t>%,  низкий уровень -</t>
    </r>
    <r>
      <rPr>
        <b/>
        <sz val="12"/>
        <rFont val="Times New Roman"/>
        <family val="1"/>
      </rPr>
      <t>12,5</t>
    </r>
    <r>
      <rPr>
        <sz val="12"/>
        <rFont val="Times New Roman"/>
        <family val="1"/>
      </rPr>
      <t>%</t>
    </r>
  </si>
  <si>
    <r>
      <t xml:space="preserve"> 2 </t>
    </r>
    <r>
      <rPr>
        <sz val="10"/>
        <rFont val="Times New Roman"/>
        <family val="1"/>
      </rPr>
      <t>чел</t>
    </r>
  </si>
  <si>
    <r>
      <t xml:space="preserve">11 </t>
    </r>
    <r>
      <rPr>
        <sz val="10"/>
        <rFont val="Times New Roman"/>
        <family val="1"/>
      </rPr>
      <t>чел</t>
    </r>
  </si>
  <si>
    <r>
      <t xml:space="preserve">  3 </t>
    </r>
    <r>
      <rPr>
        <sz val="10"/>
        <rFont val="Times New Roman"/>
        <family val="1"/>
      </rPr>
      <t>чел</t>
    </r>
  </si>
  <si>
    <r>
      <t>Апарина</t>
    </r>
    <r>
      <rPr>
        <sz val="14"/>
        <rFont val="Times New Roman"/>
        <family val="1"/>
      </rPr>
      <t xml:space="preserve">            Маша</t>
    </r>
  </si>
  <si>
    <r>
      <t>Безукладникова</t>
    </r>
    <r>
      <rPr>
        <sz val="14"/>
        <rFont val="Times New Roman"/>
        <family val="1"/>
      </rPr>
      <t xml:space="preserve"> Лиза</t>
    </r>
  </si>
  <si>
    <r>
      <t>Ковригина</t>
    </r>
    <r>
      <rPr>
        <sz val="14"/>
        <rFont val="Times New Roman"/>
        <family val="1"/>
      </rPr>
      <t xml:space="preserve">         Аня</t>
    </r>
  </si>
  <si>
    <r>
      <t xml:space="preserve">Калугина </t>
    </r>
    <r>
      <rPr>
        <sz val="14"/>
        <rFont val="Times New Roman"/>
        <family val="1"/>
      </rPr>
      <t xml:space="preserve">         Лиза</t>
    </r>
  </si>
  <si>
    <r>
      <t>Кривошеева</t>
    </r>
    <r>
      <rPr>
        <sz val="14"/>
        <rFont val="Times New Roman"/>
        <family val="1"/>
      </rPr>
      <t xml:space="preserve">      Катя</t>
    </r>
  </si>
  <si>
    <r>
      <t>Оганесова</t>
    </r>
    <r>
      <rPr>
        <sz val="14"/>
        <rFont val="Times New Roman"/>
        <family val="1"/>
      </rPr>
      <t xml:space="preserve">      Жанна</t>
    </r>
  </si>
  <si>
    <r>
      <t>Панчеко</t>
    </r>
    <r>
      <rPr>
        <sz val="14"/>
        <rFont val="Times New Roman"/>
        <family val="1"/>
      </rPr>
      <t xml:space="preserve">            Лиза</t>
    </r>
  </si>
  <si>
    <r>
      <t>Гришин</t>
    </r>
    <r>
      <rPr>
        <sz val="14"/>
        <rFont val="Times New Roman"/>
        <family val="1"/>
      </rPr>
      <t xml:space="preserve">            Саша</t>
    </r>
  </si>
  <si>
    <r>
      <t>Зубков</t>
    </r>
    <r>
      <rPr>
        <sz val="14"/>
        <rFont val="Times New Roman"/>
        <family val="1"/>
      </rPr>
      <t xml:space="preserve">          Кирилл</t>
    </r>
  </si>
  <si>
    <r>
      <t>Кузьминов</t>
    </r>
    <r>
      <rPr>
        <sz val="14"/>
        <rFont val="Times New Roman"/>
        <family val="1"/>
      </rPr>
      <t xml:space="preserve">      Макар</t>
    </r>
  </si>
  <si>
    <r>
      <t>Люцько</t>
    </r>
    <r>
      <rPr>
        <sz val="14"/>
        <rFont val="Times New Roman"/>
        <family val="1"/>
      </rPr>
      <t xml:space="preserve">         Сергей</t>
    </r>
  </si>
  <si>
    <r>
      <t xml:space="preserve">Орлов </t>
    </r>
    <r>
      <rPr>
        <sz val="14"/>
        <rFont val="Times New Roman"/>
        <family val="1"/>
      </rPr>
      <t xml:space="preserve">           Никита</t>
    </r>
  </si>
  <si>
    <r>
      <t xml:space="preserve">Птицын </t>
    </r>
    <r>
      <rPr>
        <sz val="14"/>
        <rFont val="Times New Roman"/>
        <family val="1"/>
      </rPr>
      <t xml:space="preserve">          Федя</t>
    </r>
  </si>
  <si>
    <r>
      <t>Сазонов</t>
    </r>
    <r>
      <rPr>
        <sz val="14"/>
        <rFont val="Times New Roman"/>
        <family val="1"/>
      </rPr>
      <t xml:space="preserve">       Арсений</t>
    </r>
  </si>
  <si>
    <r>
      <t>Ткаченко</t>
    </r>
    <r>
      <rPr>
        <sz val="14"/>
        <rFont val="Times New Roman"/>
        <family val="1"/>
      </rPr>
      <t xml:space="preserve">        Федя</t>
    </r>
  </si>
  <si>
    <r>
      <t>Тюбаев</t>
    </r>
    <r>
      <rPr>
        <sz val="14"/>
        <rFont val="Times New Roman"/>
        <family val="1"/>
      </rPr>
      <t xml:space="preserve">           Денис</t>
    </r>
  </si>
  <si>
    <r>
      <t>Хмель</t>
    </r>
    <r>
      <rPr>
        <sz val="14"/>
        <rFont val="Times New Roman"/>
        <family val="1"/>
      </rPr>
      <t xml:space="preserve">             Миша</t>
    </r>
  </si>
  <si>
    <t>Амзеева      Арианна</t>
  </si>
  <si>
    <t>ЗЧМТ</t>
  </si>
  <si>
    <t>Шалов       Ваня</t>
  </si>
  <si>
    <t>подг II</t>
  </si>
  <si>
    <t>Райков       Егор</t>
  </si>
  <si>
    <t>лечебн</t>
  </si>
  <si>
    <r>
      <t>Выполнено программного материала в %:</t>
    </r>
    <r>
      <rPr>
        <sz val="12"/>
        <rFont val="Times New Roman"/>
        <family val="1"/>
      </rPr>
      <t xml:space="preserve">   высокий уровень - </t>
    </r>
    <r>
      <rPr>
        <b/>
        <sz val="12"/>
        <rFont val="Times New Roman"/>
        <family val="1"/>
      </rPr>
      <t>23</t>
    </r>
    <r>
      <rPr>
        <sz val="12"/>
        <rFont val="Times New Roman"/>
        <family val="1"/>
      </rPr>
      <t xml:space="preserve">%,  средний уровень - </t>
    </r>
    <r>
      <rPr>
        <b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%, низкий уровень -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>%</t>
    </r>
  </si>
  <si>
    <r>
      <t xml:space="preserve"> 3 </t>
    </r>
    <r>
      <rPr>
        <sz val="10"/>
        <rFont val="Times New Roman"/>
        <family val="1"/>
      </rPr>
      <t>чел</t>
    </r>
  </si>
  <si>
    <r>
      <t xml:space="preserve"> 10 </t>
    </r>
    <r>
      <rPr>
        <sz val="10"/>
        <rFont val="Times New Roman"/>
        <family val="1"/>
      </rPr>
      <t>чел</t>
    </r>
  </si>
  <si>
    <r>
      <t xml:space="preserve"> 0 </t>
    </r>
    <r>
      <rPr>
        <sz val="10"/>
        <rFont val="Times New Roman"/>
        <family val="1"/>
      </rPr>
      <t>чел</t>
    </r>
  </si>
  <si>
    <t>Кошелев   Дима</t>
  </si>
  <si>
    <r>
      <t xml:space="preserve">В тестировании не участвовали: </t>
    </r>
    <r>
      <rPr>
        <b/>
        <sz val="14"/>
        <rFont val="Times New Roman"/>
        <family val="1"/>
      </rPr>
      <t>нет</t>
    </r>
  </si>
  <si>
    <r>
      <t xml:space="preserve">Всего в группе: </t>
    </r>
    <r>
      <rPr>
        <b/>
        <sz val="14"/>
        <rFont val="Times New Roman"/>
        <family val="1"/>
      </rPr>
      <t>15</t>
    </r>
    <r>
      <rPr>
        <sz val="14"/>
        <rFont val="Times New Roman"/>
        <family val="1"/>
      </rPr>
      <t xml:space="preserve"> чел.</t>
    </r>
  </si>
  <si>
    <r>
      <t xml:space="preserve">Протестировано: </t>
    </r>
    <r>
      <rPr>
        <b/>
        <sz val="14"/>
        <rFont val="Times New Roman"/>
        <family val="1"/>
      </rPr>
      <t xml:space="preserve">15 </t>
    </r>
    <r>
      <rPr>
        <sz val="14"/>
        <rFont val="Times New Roman"/>
        <family val="1"/>
      </rPr>
      <t>чел</t>
    </r>
  </si>
  <si>
    <r>
      <t xml:space="preserve">   Высокий уровень -  </t>
    </r>
    <r>
      <rPr>
        <b/>
        <sz val="14"/>
        <rFont val="Times New Roman"/>
        <family val="1"/>
      </rPr>
      <t>5</t>
    </r>
    <r>
      <rPr>
        <sz val="14"/>
        <rFont val="Times New Roman"/>
        <family val="1"/>
      </rPr>
      <t xml:space="preserve"> чел.    </t>
    </r>
  </si>
  <si>
    <r>
      <t xml:space="preserve">Средний уровень -  </t>
    </r>
    <r>
      <rPr>
        <b/>
        <sz val="14"/>
        <rFont val="Times New Roman"/>
        <family val="1"/>
      </rPr>
      <t>7</t>
    </r>
    <r>
      <rPr>
        <sz val="14"/>
        <rFont val="Times New Roman"/>
        <family val="1"/>
      </rPr>
      <t xml:space="preserve"> чел.</t>
    </r>
  </si>
  <si>
    <r>
      <t xml:space="preserve">Низкий  уровень - </t>
    </r>
    <r>
      <rPr>
        <b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чел.</t>
    </r>
  </si>
  <si>
    <r>
      <t xml:space="preserve"> 5 </t>
    </r>
    <r>
      <rPr>
        <sz val="14"/>
        <rFont val="Times New Roman"/>
        <family val="1"/>
      </rPr>
      <t>чел</t>
    </r>
  </si>
  <si>
    <r>
      <t xml:space="preserve">7 </t>
    </r>
    <r>
      <rPr>
        <sz val="14"/>
        <rFont val="Times New Roman"/>
        <family val="1"/>
      </rPr>
      <t>чел</t>
    </r>
  </si>
  <si>
    <r>
      <t xml:space="preserve">Выполнено программного материала в %: высокий уровень - </t>
    </r>
    <r>
      <rPr>
        <b/>
        <sz val="14"/>
        <rFont val="Times New Roman"/>
        <family val="1"/>
      </rPr>
      <t>33,3</t>
    </r>
    <r>
      <rPr>
        <sz val="14"/>
        <rFont val="Times New Roman"/>
        <family val="1"/>
      </rPr>
      <t xml:space="preserve">%, средний уровень - </t>
    </r>
    <r>
      <rPr>
        <b/>
        <sz val="14"/>
        <rFont val="Times New Roman"/>
        <family val="1"/>
      </rPr>
      <t>46,7</t>
    </r>
    <r>
      <rPr>
        <sz val="14"/>
        <rFont val="Times New Roman"/>
        <family val="1"/>
      </rPr>
      <t>%, низкий уровень -</t>
    </r>
    <r>
      <rPr>
        <b/>
        <sz val="14"/>
        <rFont val="Times New Roman"/>
        <family val="1"/>
      </rPr>
      <t>20</t>
    </r>
    <r>
      <rPr>
        <sz val="14"/>
        <rFont val="Times New Roman"/>
        <family val="1"/>
      </rPr>
      <t xml:space="preserve"> %</t>
    </r>
  </si>
  <si>
    <r>
      <t xml:space="preserve"> 2 </t>
    </r>
    <r>
      <rPr>
        <sz val="14"/>
        <rFont val="Times New Roman"/>
        <family val="1"/>
      </rPr>
      <t>чел</t>
    </r>
  </si>
  <si>
    <r>
      <t xml:space="preserve">10 </t>
    </r>
    <r>
      <rPr>
        <sz val="14"/>
        <rFont val="Times New Roman"/>
        <family val="1"/>
      </rPr>
      <t>чел</t>
    </r>
  </si>
  <si>
    <r>
      <t xml:space="preserve">1 </t>
    </r>
    <r>
      <rPr>
        <sz val="14"/>
        <rFont val="Times New Roman"/>
        <family val="1"/>
      </rPr>
      <t>чел</t>
    </r>
  </si>
  <si>
    <t>Винникова  Надя</t>
  </si>
  <si>
    <t>подгII</t>
  </si>
  <si>
    <t>Климова    Настя</t>
  </si>
  <si>
    <t>Кулаченкова Лера</t>
  </si>
  <si>
    <t>Кочетков      Миша</t>
  </si>
  <si>
    <t>Ларионов     Никита</t>
  </si>
  <si>
    <r>
      <t xml:space="preserve">Всего в группе: </t>
    </r>
    <r>
      <rPr>
        <b/>
        <sz val="12"/>
        <rFont val="Times New Roman"/>
        <family val="1"/>
      </rPr>
      <t>17</t>
    </r>
    <r>
      <rPr>
        <sz val="12"/>
        <rFont val="Times New Roman"/>
        <family val="1"/>
      </rPr>
      <t>чел.</t>
    </r>
  </si>
  <si>
    <r>
      <t xml:space="preserve">Протестировано: </t>
    </r>
    <r>
      <rPr>
        <b/>
        <sz val="12"/>
        <rFont val="Times New Roman"/>
        <family val="1"/>
      </rPr>
      <t>13</t>
    </r>
    <r>
      <rPr>
        <sz val="12"/>
        <rFont val="Times New Roman"/>
        <family val="1"/>
      </rPr>
      <t xml:space="preserve"> чел</t>
    </r>
  </si>
  <si>
    <r>
      <t xml:space="preserve">Высокий уровень - </t>
    </r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чел.    </t>
    </r>
  </si>
  <si>
    <r>
      <t xml:space="preserve">Средний уровень - 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чел.</t>
    </r>
  </si>
  <si>
    <r>
      <t xml:space="preserve">Низкий уровень -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чел.</t>
    </r>
  </si>
  <si>
    <r>
      <t>Выполнено программного материала в %:</t>
    </r>
    <r>
      <rPr>
        <sz val="12"/>
        <rFont val="Arial Cyr"/>
        <family val="0"/>
      </rPr>
      <t xml:space="preserve">   высокий уровень - </t>
    </r>
    <r>
      <rPr>
        <b/>
        <sz val="12"/>
        <rFont val="Arial Cyr"/>
        <family val="0"/>
      </rPr>
      <t>38,5</t>
    </r>
    <r>
      <rPr>
        <sz val="12"/>
        <rFont val="Arial Cyr"/>
        <family val="0"/>
      </rPr>
      <t xml:space="preserve"> %,       средний уровень - </t>
    </r>
    <r>
      <rPr>
        <b/>
        <sz val="12"/>
        <rFont val="Arial Cyr"/>
        <family val="0"/>
      </rPr>
      <t>46,1</t>
    </r>
    <r>
      <rPr>
        <sz val="12"/>
        <rFont val="Arial Cyr"/>
        <family val="0"/>
      </rPr>
      <t xml:space="preserve">%,     низкий уровень - </t>
    </r>
    <r>
      <rPr>
        <b/>
        <sz val="12"/>
        <rFont val="Arial Cyr"/>
        <family val="0"/>
      </rPr>
      <t xml:space="preserve">15,4 </t>
    </r>
    <r>
      <rPr>
        <sz val="12"/>
        <rFont val="Arial Cyr"/>
        <family val="0"/>
      </rPr>
      <t>%</t>
    </r>
  </si>
  <si>
    <t>Ряжских       Саша</t>
  </si>
  <si>
    <r>
      <t>В тестировании не участвовали</t>
    </r>
    <r>
      <rPr>
        <sz val="12"/>
        <rFont val="Times New Roman"/>
        <family val="1"/>
      </rPr>
      <t xml:space="preserve">: Винникова Надя,  Власова Ольга,  Кочетков Миша,  Ларионов Никита. </t>
    </r>
  </si>
  <si>
    <r>
      <t xml:space="preserve">Всего в группе: </t>
    </r>
    <r>
      <rPr>
        <b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 чел.</t>
    </r>
  </si>
  <si>
    <r>
      <t xml:space="preserve">Протестировано:  </t>
    </r>
    <r>
      <rPr>
        <b/>
        <sz val="12"/>
        <rFont val="Times New Roman"/>
        <family val="1"/>
      </rPr>
      <t>13</t>
    </r>
    <r>
      <rPr>
        <sz val="12"/>
        <rFont val="Times New Roman"/>
        <family val="1"/>
      </rPr>
      <t xml:space="preserve"> чел</t>
    </r>
  </si>
  <si>
    <r>
      <t>Высокий уровень</t>
    </r>
    <r>
      <rPr>
        <b/>
        <sz val="12"/>
        <rFont val="Times New Roman"/>
        <family val="1"/>
      </rPr>
      <t xml:space="preserve"> - 3 </t>
    </r>
    <r>
      <rPr>
        <sz val="12"/>
        <rFont val="Times New Roman"/>
        <family val="1"/>
      </rPr>
      <t xml:space="preserve">чел.    </t>
    </r>
  </si>
  <si>
    <r>
      <t>Средний уровень</t>
    </r>
    <r>
      <rPr>
        <b/>
        <sz val="12"/>
        <rFont val="Times New Roman"/>
        <family val="1"/>
      </rPr>
      <t xml:space="preserve"> 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чел.</t>
    </r>
  </si>
  <si>
    <r>
      <t xml:space="preserve">Низкий уровень 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нет</t>
    </r>
  </si>
  <si>
    <r>
      <t xml:space="preserve">В тестировании не участвовали: </t>
    </r>
    <r>
      <rPr>
        <sz val="12"/>
        <rFont val="Times New Roman"/>
        <family val="1"/>
      </rPr>
      <t>Амзеева  Ариана,  Азаренков Гергий,  Райков Егор,  Шалов  Ваня</t>
    </r>
  </si>
  <si>
    <t>В тестировании не участвовали: Гришин Саша</t>
  </si>
  <si>
    <r>
      <t xml:space="preserve">Протестировано: </t>
    </r>
    <r>
      <rPr>
        <b/>
        <sz val="12"/>
        <rFont val="Times New Roman"/>
        <family val="1"/>
      </rPr>
      <t>16</t>
    </r>
    <r>
      <rPr>
        <sz val="12"/>
        <rFont val="Times New Roman"/>
        <family val="1"/>
      </rPr>
      <t xml:space="preserve"> чел</t>
    </r>
  </si>
  <si>
    <r>
      <t>Высокий уровень</t>
    </r>
    <r>
      <rPr>
        <b/>
        <sz val="12"/>
        <rFont val="Times New Roman"/>
        <family val="1"/>
      </rPr>
      <t xml:space="preserve"> 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чел.    </t>
    </r>
  </si>
  <si>
    <r>
      <t>Средний уровень</t>
    </r>
    <r>
      <rPr>
        <b/>
        <sz val="12"/>
        <rFont val="Times New Roman"/>
        <family val="1"/>
      </rPr>
      <t xml:space="preserve"> 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11 </t>
    </r>
    <r>
      <rPr>
        <sz val="12"/>
        <rFont val="Times New Roman"/>
        <family val="1"/>
      </rPr>
      <t>чел.</t>
    </r>
  </si>
  <si>
    <r>
      <t xml:space="preserve">Низкий уровень 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чел.</t>
    </r>
  </si>
  <si>
    <r>
      <t xml:space="preserve">3 </t>
    </r>
    <r>
      <rPr>
        <sz val="14"/>
        <rFont val="Times New Roman"/>
        <family val="1"/>
      </rPr>
      <t>чел</t>
    </r>
  </si>
  <si>
    <r>
      <t xml:space="preserve">В тестировании не участвовали: </t>
    </r>
    <r>
      <rPr>
        <sz val="14"/>
        <rFont val="Times New Roman"/>
        <family val="1"/>
      </rPr>
      <t>Фокина  Настя,  Шендерович  Лиза.</t>
    </r>
  </si>
  <si>
    <r>
      <t xml:space="preserve">Всего в группе: </t>
    </r>
    <r>
      <rPr>
        <b/>
        <sz val="14"/>
        <rFont val="Times New Roman"/>
        <family val="1"/>
      </rPr>
      <t xml:space="preserve">15 </t>
    </r>
    <r>
      <rPr>
        <sz val="14"/>
        <rFont val="Times New Roman"/>
        <family val="1"/>
      </rPr>
      <t>чел.</t>
    </r>
  </si>
  <si>
    <r>
      <t>Высокий уровень</t>
    </r>
    <r>
      <rPr>
        <b/>
        <sz val="14"/>
        <rFont val="Times New Roman"/>
        <family val="1"/>
      </rPr>
      <t xml:space="preserve"> - 2</t>
    </r>
    <r>
      <rPr>
        <sz val="14"/>
        <rFont val="Times New Roman"/>
        <family val="1"/>
      </rPr>
      <t xml:space="preserve"> чел.    </t>
    </r>
  </si>
  <si>
    <r>
      <t xml:space="preserve">Протестировано: </t>
    </r>
    <r>
      <rPr>
        <b/>
        <sz val="14"/>
        <rFont val="Times New Roman"/>
        <family val="1"/>
      </rPr>
      <t xml:space="preserve">13 </t>
    </r>
    <r>
      <rPr>
        <sz val="14"/>
        <rFont val="Times New Roman"/>
        <family val="1"/>
      </rPr>
      <t>чел</t>
    </r>
  </si>
  <si>
    <r>
      <t>Средний уровень</t>
    </r>
    <r>
      <rPr>
        <b/>
        <sz val="14"/>
        <rFont val="Times New Roman"/>
        <family val="1"/>
      </rPr>
      <t xml:space="preserve"> - 10 </t>
    </r>
    <r>
      <rPr>
        <sz val="14"/>
        <rFont val="Times New Roman"/>
        <family val="1"/>
      </rPr>
      <t>чел.</t>
    </r>
  </si>
  <si>
    <r>
      <t xml:space="preserve">Низкий уровень - </t>
    </r>
    <r>
      <rPr>
        <b/>
        <sz val="14"/>
        <rFont val="Times New Roman"/>
        <family val="1"/>
      </rPr>
      <t>1</t>
    </r>
    <r>
      <rPr>
        <sz val="14"/>
        <rFont val="Times New Roman"/>
        <family val="1"/>
      </rPr>
      <t>чел.</t>
    </r>
  </si>
  <si>
    <r>
      <t xml:space="preserve">Выполнено программного материала в %: </t>
    </r>
    <r>
      <rPr>
        <sz val="14"/>
        <rFont val="Times New Roman"/>
        <family val="1"/>
      </rPr>
      <t xml:space="preserve">высокий уровень - </t>
    </r>
    <r>
      <rPr>
        <b/>
        <sz val="14"/>
        <rFont val="Times New Roman"/>
        <family val="1"/>
      </rPr>
      <t>15,3</t>
    </r>
    <r>
      <rPr>
        <sz val="14"/>
        <rFont val="Times New Roman"/>
        <family val="1"/>
      </rPr>
      <t xml:space="preserve"> %, средний уровень - </t>
    </r>
    <r>
      <rPr>
        <b/>
        <sz val="14"/>
        <rFont val="Times New Roman"/>
        <family val="1"/>
      </rPr>
      <t>77</t>
    </r>
    <r>
      <rPr>
        <sz val="14"/>
        <rFont val="Times New Roman"/>
        <family val="1"/>
      </rPr>
      <t xml:space="preserve"> %, низкий уровень -  </t>
    </r>
    <r>
      <rPr>
        <b/>
        <sz val="14"/>
        <rFont val="Times New Roman"/>
        <family val="1"/>
      </rPr>
      <t>7,7</t>
    </r>
    <r>
      <rPr>
        <sz val="14"/>
        <rFont val="Times New Roman"/>
        <family val="1"/>
      </rPr>
      <t xml:space="preserve"> %</t>
    </r>
  </si>
  <si>
    <t xml:space="preserve"> Руководитель учреждения</t>
  </si>
  <si>
    <t>"_____"_______________201__г.</t>
  </si>
  <si>
    <r>
      <t xml:space="preserve">Учреждение 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>ГОУ  __________________________________  Департамента  образования  города  Москвы</t>
    </r>
  </si>
  <si>
    <t>класс (группа)</t>
  </si>
  <si>
    <r>
      <t>Дата</t>
    </r>
    <r>
      <rPr>
        <b/>
        <sz val="12"/>
        <rFont val="Arial Cyr"/>
        <family val="0"/>
      </rPr>
      <t xml:space="preserve"> ________________ 20___</t>
    </r>
    <r>
      <rPr>
        <sz val="12"/>
        <rFont val="Arial Cyr"/>
        <family val="0"/>
      </rPr>
      <t>г</t>
    </r>
  </si>
  <si>
    <t xml:space="preserve">Отчетный протокол результатов тестирования </t>
  </si>
  <si>
    <r>
      <t>Учреждение</t>
    </r>
    <r>
      <rPr>
        <b/>
        <sz val="14"/>
        <rFont val="Times New Roman"/>
        <family val="1"/>
      </rPr>
      <t xml:space="preserve">  __________________________________________________</t>
    </r>
    <r>
      <rPr>
        <sz val="14"/>
        <rFont val="Times New Roman"/>
        <family val="1"/>
      </rPr>
      <t xml:space="preserve">  Департамента  образования  города  Москвы</t>
    </r>
  </si>
  <si>
    <t>Дата  _________________________ 20___г.</t>
  </si>
  <si>
    <t xml:space="preserve">класс (группа) </t>
  </si>
  <si>
    <r>
      <t>Учреждение</t>
    </r>
    <r>
      <rPr>
        <b/>
        <sz val="14"/>
        <rFont val="Times New Roman"/>
        <family val="1"/>
      </rPr>
      <t xml:space="preserve">  _________________________________________________________ </t>
    </r>
    <r>
      <rPr>
        <sz val="14"/>
        <rFont val="Times New Roman"/>
        <family val="1"/>
      </rPr>
      <t xml:space="preserve"> Департамента  образования  города  Москвы</t>
    </r>
  </si>
  <si>
    <r>
      <t xml:space="preserve">Дата   </t>
    </r>
    <r>
      <rPr>
        <sz val="12"/>
        <rFont val="Times New Roman"/>
        <family val="1"/>
      </rPr>
      <t xml:space="preserve">   ______________ 20___ г</t>
    </r>
  </si>
  <si>
    <r>
      <t>Учреждение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ГОУ  </t>
    </r>
    <r>
      <rPr>
        <b/>
        <sz val="14"/>
        <rFont val="Times New Roman"/>
        <family val="1"/>
      </rPr>
      <t>_____________________________________________</t>
    </r>
    <r>
      <rPr>
        <sz val="14"/>
        <rFont val="Times New Roman"/>
        <family val="1"/>
      </rPr>
      <t xml:space="preserve"> Департамента  образования  города  Москвы</t>
    </r>
  </si>
  <si>
    <r>
      <t xml:space="preserve">    </t>
    </r>
    <r>
      <rPr>
        <sz val="12"/>
        <rFont val="Times New Roman"/>
        <family val="1"/>
      </rPr>
      <t>дата ____________ 20___г</t>
    </r>
  </si>
  <si>
    <t>Отчетный протокол результатов тестирования</t>
  </si>
  <si>
    <r>
      <t xml:space="preserve">Учреждение </t>
    </r>
    <r>
      <rPr>
        <b/>
        <sz val="14"/>
        <rFont val="Times New Roman"/>
        <family val="1"/>
      </rPr>
      <t xml:space="preserve"> ________________________________________________________ </t>
    </r>
    <r>
      <rPr>
        <sz val="14"/>
        <rFont val="Times New Roman"/>
        <family val="1"/>
      </rPr>
      <t xml:space="preserve"> Департамента  образования  города  Москвы</t>
    </r>
  </si>
  <si>
    <r>
      <t xml:space="preserve">Дата   </t>
    </r>
    <r>
      <rPr>
        <sz val="14"/>
        <rFont val="Times New Roman"/>
        <family val="1"/>
      </rPr>
      <t>_____________ 20___г.</t>
    </r>
  </si>
  <si>
    <t>Автор работы</t>
  </si>
  <si>
    <t>Котлярова Василиса</t>
  </si>
  <si>
    <t>Студентка 2 курса ФК ЗО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</si>
</sst>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i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1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16" fillId="0" borderId="26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23" xfId="0" applyFont="1" applyBorder="1" applyAlignment="1">
      <alignment/>
    </xf>
    <xf numFmtId="0" fontId="16" fillId="0" borderId="23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4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22" fillId="0" borderId="19" xfId="0" applyFont="1" applyBorder="1" applyAlignment="1">
      <alignment/>
    </xf>
    <xf numFmtId="14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9" fillId="0" borderId="34" xfId="0" applyFont="1" applyBorder="1" applyAlignment="1">
      <alignment/>
    </xf>
    <xf numFmtId="14" fontId="9" fillId="0" borderId="13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7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14" fontId="9" fillId="0" borderId="13" xfId="0" applyNumberFormat="1" applyFont="1" applyBorder="1" applyAlignment="1">
      <alignment/>
    </xf>
    <xf numFmtId="14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7" borderId="17" xfId="0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9" fillId="24" borderId="17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25" borderId="17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9" fillId="0" borderId="30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28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23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17" fillId="0" borderId="17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9" fillId="22" borderId="17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17" fillId="4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8" fillId="0" borderId="38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7" fillId="0" borderId="23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3" fillId="3" borderId="37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4" fontId="9" fillId="0" borderId="12" xfId="0" applyNumberFormat="1" applyFont="1" applyBorder="1" applyAlignment="1">
      <alignment/>
    </xf>
    <xf numFmtId="0" fontId="15" fillId="0" borderId="30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25" borderId="1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8" xfId="0" applyFont="1" applyBorder="1" applyAlignment="1">
      <alignment/>
    </xf>
    <xf numFmtId="0" fontId="21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9" fillId="0" borderId="41" xfId="0" applyFont="1" applyBorder="1" applyAlignment="1">
      <alignment/>
    </xf>
    <xf numFmtId="14" fontId="9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9" fillId="0" borderId="27" xfId="0" applyFont="1" applyBorder="1" applyAlignment="1">
      <alignment/>
    </xf>
    <xf numFmtId="14" fontId="9" fillId="0" borderId="27" xfId="0" applyNumberFormat="1" applyFont="1" applyBorder="1" applyAlignment="1">
      <alignment horizontal="center" wrapText="1"/>
    </xf>
    <xf numFmtId="0" fontId="9" fillId="25" borderId="32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18" fillId="0" borderId="34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34" xfId="0" applyFont="1" applyBorder="1" applyAlignment="1">
      <alignment horizontal="right"/>
    </xf>
    <xf numFmtId="0" fontId="8" fillId="0" borderId="34" xfId="0" applyFont="1" applyBorder="1" applyAlignment="1">
      <alignment/>
    </xf>
    <xf numFmtId="0" fontId="9" fillId="7" borderId="32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34" xfId="0" applyFont="1" applyBorder="1" applyAlignment="1">
      <alignment horizontal="left"/>
    </xf>
    <xf numFmtId="0" fontId="9" fillId="24" borderId="32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0" fillId="0" borderId="0" xfId="0" applyAlignment="1">
      <alignment/>
    </xf>
    <xf numFmtId="0" fontId="20" fillId="0" borderId="3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9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8" fillId="0" borderId="0" xfId="0" applyFont="1" applyAlignment="1">
      <alignment/>
    </xf>
    <xf numFmtId="0" fontId="23" fillId="3" borderId="43" xfId="0" applyFont="1" applyFill="1" applyBorder="1" applyAlignment="1">
      <alignment horizontal="center"/>
    </xf>
    <xf numFmtId="0" fontId="23" fillId="3" borderId="36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3" fillId="25" borderId="43" xfId="0" applyFont="1" applyFill="1" applyBorder="1" applyAlignment="1">
      <alignment horizontal="center"/>
    </xf>
    <xf numFmtId="0" fontId="23" fillId="25" borderId="36" xfId="0" applyFont="1" applyFill="1" applyBorder="1" applyAlignment="1">
      <alignment horizontal="center"/>
    </xf>
    <xf numFmtId="0" fontId="23" fillId="25" borderId="45" xfId="0" applyFont="1" applyFill="1" applyBorder="1" applyAlignment="1">
      <alignment horizontal="center"/>
    </xf>
    <xf numFmtId="0" fontId="23" fillId="22" borderId="43" xfId="0" applyFont="1" applyFill="1" applyBorder="1" applyAlignment="1">
      <alignment horizontal="center"/>
    </xf>
    <xf numFmtId="0" fontId="23" fillId="22" borderId="36" xfId="0" applyFont="1" applyFill="1" applyBorder="1" applyAlignment="1">
      <alignment horizontal="center"/>
    </xf>
    <xf numFmtId="0" fontId="23" fillId="22" borderId="4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4" borderId="43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7" borderId="43" xfId="0" applyFont="1" applyFill="1" applyBorder="1" applyAlignment="1">
      <alignment horizontal="center"/>
    </xf>
    <xf numFmtId="0" fontId="17" fillId="7" borderId="36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22" borderId="3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7" borderId="29" xfId="0" applyFont="1" applyFill="1" applyBorder="1" applyAlignment="1">
      <alignment horizontal="center"/>
    </xf>
    <xf numFmtId="0" fontId="23" fillId="25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5" borderId="43" xfId="0" applyFont="1" applyFill="1" applyBorder="1" applyAlignment="1">
      <alignment horizontal="center"/>
    </xf>
    <xf numFmtId="0" fontId="8" fillId="25" borderId="36" xfId="0" applyFont="1" applyFill="1" applyBorder="1" applyAlignment="1">
      <alignment horizontal="center"/>
    </xf>
    <xf numFmtId="0" fontId="8" fillId="25" borderId="37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8" fillId="22" borderId="43" xfId="0" applyFont="1" applyFill="1" applyBorder="1" applyAlignment="1">
      <alignment horizontal="center"/>
    </xf>
    <xf numFmtId="0" fontId="8" fillId="22" borderId="36" xfId="0" applyFont="1" applyFill="1" applyBorder="1" applyAlignment="1">
      <alignment horizontal="center"/>
    </xf>
    <xf numFmtId="0" fontId="8" fillId="22" borderId="37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23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9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0" fillId="22" borderId="43" xfId="0" applyFont="1" applyFill="1" applyBorder="1" applyAlignment="1">
      <alignment horizontal="center"/>
    </xf>
    <xf numFmtId="0" fontId="10" fillId="22" borderId="36" xfId="0" applyFont="1" applyFill="1" applyBorder="1" applyAlignment="1">
      <alignment horizontal="center"/>
    </xf>
    <xf numFmtId="0" fontId="10" fillId="22" borderId="46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Z43"/>
  <sheetViews>
    <sheetView view="pageBreakPreview" zoomScale="75" zoomScaleNormal="75" zoomScaleSheetLayoutView="75" zoomScalePageLayoutView="0" workbookViewId="0" topLeftCell="A7">
      <selection activeCell="B37" sqref="B37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4.125" style="0" customWidth="1"/>
    <col min="4" max="4" width="13.875" style="0" customWidth="1"/>
    <col min="5" max="5" width="6.375" style="0" customWidth="1"/>
    <col min="6" max="6" width="6.875" style="0" customWidth="1"/>
    <col min="7" max="7" width="7.875" style="0" customWidth="1"/>
    <col min="8" max="8" width="7.625" style="0" customWidth="1"/>
    <col min="9" max="9" width="9.375" style="0" customWidth="1"/>
    <col min="10" max="10" width="6.875" style="0" customWidth="1"/>
    <col min="11" max="11" width="7.25390625" style="0" customWidth="1"/>
    <col min="12" max="12" width="9.25390625" style="0" customWidth="1"/>
    <col min="13" max="13" width="8.00390625" style="0" customWidth="1"/>
    <col min="14" max="14" width="6.625" style="0" customWidth="1"/>
    <col min="15" max="15" width="7.875" style="0" customWidth="1"/>
    <col min="16" max="16" width="9.25390625" style="0" customWidth="1"/>
    <col min="17" max="17" width="5.625" style="0" customWidth="1"/>
    <col min="18" max="18" width="6.125" style="0" customWidth="1"/>
    <col min="19" max="19" width="9.25390625" style="0" customWidth="1"/>
    <col min="20" max="20" width="6.25390625" style="0" customWidth="1"/>
    <col min="21" max="21" width="7.875" style="0" customWidth="1"/>
    <col min="22" max="22" width="9.75390625" style="0" customWidth="1"/>
    <col min="23" max="23" width="6.75390625" style="0" customWidth="1"/>
    <col min="24" max="24" width="8.00390625" style="0" customWidth="1"/>
    <col min="25" max="25" width="9.25390625" style="0" customWidth="1"/>
    <col min="26" max="26" width="11.875" style="0" customWidth="1"/>
  </cols>
  <sheetData>
    <row r="2" spans="6:20" ht="20.25">
      <c r="F2" s="262" t="s">
        <v>13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ht="12.75">
      <c r="S3" s="20"/>
    </row>
    <row r="4" spans="2:19" ht="18.75">
      <c r="B4" s="16" t="s">
        <v>10</v>
      </c>
      <c r="S4" s="20"/>
    </row>
    <row r="5" spans="2:3" ht="18" customHeight="1">
      <c r="B5" s="249" t="s">
        <v>190</v>
      </c>
      <c r="C5" s="249"/>
    </row>
    <row r="6" spans="2:16" ht="24.75" customHeight="1">
      <c r="B6" s="250" t="s">
        <v>191</v>
      </c>
      <c r="C6" s="250"/>
      <c r="D6" s="244"/>
      <c r="J6" s="17" t="s">
        <v>195</v>
      </c>
      <c r="K6" s="18"/>
      <c r="L6" s="18"/>
      <c r="M6" s="18"/>
      <c r="N6" s="18"/>
      <c r="O6" s="18"/>
      <c r="P6" s="18"/>
    </row>
    <row r="7" spans="5:23" ht="27.75" customHeight="1">
      <c r="E7" s="264" t="s">
        <v>192</v>
      </c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</row>
    <row r="8" spans="7:15" ht="24" customHeight="1">
      <c r="G8" s="254" t="s">
        <v>193</v>
      </c>
      <c r="H8" s="255"/>
      <c r="I8" s="255"/>
      <c r="J8" s="255"/>
      <c r="K8" s="19"/>
      <c r="L8" s="11" t="s">
        <v>194</v>
      </c>
      <c r="M8" s="12"/>
      <c r="N8" s="12"/>
      <c r="O8" s="12"/>
    </row>
    <row r="9" ht="19.5" customHeight="1" thickBot="1"/>
    <row r="10" spans="1:26" ht="46.5" customHeight="1">
      <c r="A10" s="42" t="s">
        <v>0</v>
      </c>
      <c r="B10" s="44" t="s">
        <v>1</v>
      </c>
      <c r="C10" s="80" t="s">
        <v>22</v>
      </c>
      <c r="D10" s="81" t="s">
        <v>2</v>
      </c>
      <c r="E10" s="253" t="s">
        <v>54</v>
      </c>
      <c r="F10" s="248"/>
      <c r="G10" s="256" t="s">
        <v>55</v>
      </c>
      <c r="H10" s="257"/>
      <c r="I10" s="252"/>
      <c r="J10" s="256" t="s">
        <v>56</v>
      </c>
      <c r="K10" s="257"/>
      <c r="L10" s="252"/>
      <c r="M10" s="265" t="s">
        <v>9</v>
      </c>
      <c r="N10" s="253" t="s">
        <v>4</v>
      </c>
      <c r="O10" s="247"/>
      <c r="P10" s="248"/>
      <c r="Q10" s="253" t="s">
        <v>5</v>
      </c>
      <c r="R10" s="245"/>
      <c r="S10" s="246"/>
      <c r="T10" s="253" t="s">
        <v>6</v>
      </c>
      <c r="U10" s="245"/>
      <c r="V10" s="246"/>
      <c r="W10" s="253" t="s">
        <v>7</v>
      </c>
      <c r="X10" s="247"/>
      <c r="Y10" s="248"/>
      <c r="Z10" s="82" t="s">
        <v>8</v>
      </c>
    </row>
    <row r="11" spans="1:26" ht="25.5" customHeight="1" thickBot="1">
      <c r="A11" s="43"/>
      <c r="B11" s="45"/>
      <c r="C11" s="83"/>
      <c r="D11" s="84"/>
      <c r="E11" s="85" t="s">
        <v>40</v>
      </c>
      <c r="F11" s="86" t="s">
        <v>41</v>
      </c>
      <c r="G11" s="85" t="s">
        <v>40</v>
      </c>
      <c r="H11" s="87" t="s">
        <v>41</v>
      </c>
      <c r="I11" s="48" t="s">
        <v>3</v>
      </c>
      <c r="J11" s="85" t="s">
        <v>40</v>
      </c>
      <c r="K11" s="87" t="s">
        <v>41</v>
      </c>
      <c r="L11" s="49" t="s">
        <v>3</v>
      </c>
      <c r="M11" s="266"/>
      <c r="N11" s="85" t="s">
        <v>40</v>
      </c>
      <c r="O11" s="87" t="s">
        <v>41</v>
      </c>
      <c r="P11" s="48" t="s">
        <v>3</v>
      </c>
      <c r="Q11" s="85" t="s">
        <v>40</v>
      </c>
      <c r="R11" s="87" t="s">
        <v>41</v>
      </c>
      <c r="S11" s="48" t="s">
        <v>3</v>
      </c>
      <c r="T11" s="85" t="s">
        <v>40</v>
      </c>
      <c r="U11" s="87" t="s">
        <v>41</v>
      </c>
      <c r="V11" s="48" t="s">
        <v>3</v>
      </c>
      <c r="W11" s="85" t="s">
        <v>40</v>
      </c>
      <c r="X11" s="87" t="s">
        <v>41</v>
      </c>
      <c r="Y11" s="48" t="s">
        <v>3</v>
      </c>
      <c r="Z11" s="89"/>
    </row>
    <row r="12" spans="1:26" ht="18.75">
      <c r="A12" s="224">
        <v>1</v>
      </c>
      <c r="B12" s="65" t="s">
        <v>29</v>
      </c>
      <c r="C12" s="69" t="s">
        <v>36</v>
      </c>
      <c r="D12" s="90">
        <v>37722</v>
      </c>
      <c r="E12" s="91">
        <v>4.5</v>
      </c>
      <c r="F12" s="92"/>
      <c r="G12" s="112">
        <v>105</v>
      </c>
      <c r="H12" s="113"/>
      <c r="I12" s="227">
        <f>(H12-G12)</f>
        <v>-105</v>
      </c>
      <c r="J12" s="112">
        <v>18.5</v>
      </c>
      <c r="K12" s="113"/>
      <c r="L12" s="227">
        <f>(K12-J12)</f>
        <v>-18.5</v>
      </c>
      <c r="M12" s="94" t="s">
        <v>107</v>
      </c>
      <c r="N12" s="112"/>
      <c r="O12" s="113"/>
      <c r="P12" s="228">
        <f>(O12-N12)</f>
        <v>0</v>
      </c>
      <c r="Q12" s="207">
        <v>90</v>
      </c>
      <c r="R12" s="119"/>
      <c r="S12" s="228">
        <f>(R12-Q12)</f>
        <v>-90</v>
      </c>
      <c r="T12" s="229">
        <v>9.6</v>
      </c>
      <c r="U12" s="119"/>
      <c r="V12" s="228">
        <f>(U12-T12)</f>
        <v>-9.6</v>
      </c>
      <c r="W12" s="207">
        <v>28.8</v>
      </c>
      <c r="X12" s="119"/>
      <c r="Y12" s="228">
        <f>(X12-W12)</f>
        <v>-28.8</v>
      </c>
      <c r="Z12" s="94"/>
    </row>
    <row r="13" spans="1:26" ht="18.75">
      <c r="A13" s="239">
        <v>2</v>
      </c>
      <c r="B13" s="215" t="s">
        <v>157</v>
      </c>
      <c r="C13" s="204" t="s">
        <v>36</v>
      </c>
      <c r="D13" s="216">
        <v>37917</v>
      </c>
      <c r="E13" s="91">
        <v>3.11</v>
      </c>
      <c r="F13" s="92"/>
      <c r="G13" s="112">
        <v>104</v>
      </c>
      <c r="H13" s="113"/>
      <c r="I13" s="227"/>
      <c r="J13" s="112">
        <v>17.5</v>
      </c>
      <c r="K13" s="113"/>
      <c r="L13" s="227"/>
      <c r="M13" s="94" t="s">
        <v>158</v>
      </c>
      <c r="N13" s="112"/>
      <c r="O13" s="113"/>
      <c r="P13" s="228">
        <f>(O13-N13)</f>
        <v>0</v>
      </c>
      <c r="Q13" s="240"/>
      <c r="R13" s="119"/>
      <c r="S13" s="228">
        <f>(R13-Q13)</f>
        <v>0</v>
      </c>
      <c r="T13" s="240"/>
      <c r="U13" s="119"/>
      <c r="V13" s="228">
        <f>(U13-T13)</f>
        <v>0</v>
      </c>
      <c r="W13" s="240"/>
      <c r="X13" s="119"/>
      <c r="Y13" s="228">
        <f>(X13-W13)</f>
        <v>0</v>
      </c>
      <c r="Z13" s="94"/>
    </row>
    <row r="14" spans="1:26" ht="18.75">
      <c r="A14" s="225">
        <v>3</v>
      </c>
      <c r="B14" s="66" t="s">
        <v>32</v>
      </c>
      <c r="C14" s="70" t="s">
        <v>36</v>
      </c>
      <c r="D14" s="95">
        <v>37850</v>
      </c>
      <c r="E14" s="96">
        <v>4.1</v>
      </c>
      <c r="F14" s="97"/>
      <c r="G14" s="114">
        <v>103</v>
      </c>
      <c r="H14" s="115"/>
      <c r="I14" s="98">
        <f aca="true" t="shared" si="0" ref="I14:I29">(H14-G14)</f>
        <v>-103</v>
      </c>
      <c r="J14" s="114">
        <v>15.5</v>
      </c>
      <c r="K14" s="115"/>
      <c r="L14" s="98">
        <f aca="true" t="shared" si="1" ref="L14:L29">(K14-J14)</f>
        <v>-15.5</v>
      </c>
      <c r="M14" s="94" t="s">
        <v>107</v>
      </c>
      <c r="N14" s="114"/>
      <c r="O14" s="115"/>
      <c r="P14" s="64">
        <f aca="true" t="shared" si="2" ref="P14:P29">(O14-N14)</f>
        <v>0</v>
      </c>
      <c r="Q14" s="114"/>
      <c r="R14" s="121"/>
      <c r="S14" s="64">
        <f aca="true" t="shared" si="3" ref="S14:S29">(R14-Q14)</f>
        <v>0</v>
      </c>
      <c r="T14" s="114"/>
      <c r="U14" s="121"/>
      <c r="V14" s="64">
        <f aca="true" t="shared" si="4" ref="V14:V29">(U14-T14)</f>
        <v>0</v>
      </c>
      <c r="W14" s="114"/>
      <c r="X14" s="121"/>
      <c r="Y14" s="64">
        <f aca="true" t="shared" si="5" ref="Y14:Y29">(X14-W14)</f>
        <v>0</v>
      </c>
      <c r="Z14" s="61"/>
    </row>
    <row r="15" spans="1:26" ht="18.75">
      <c r="A15" s="225">
        <v>4</v>
      </c>
      <c r="B15" s="66" t="s">
        <v>159</v>
      </c>
      <c r="C15" s="70" t="s">
        <v>36</v>
      </c>
      <c r="D15" s="95">
        <v>37732</v>
      </c>
      <c r="E15" s="96">
        <v>4.5</v>
      </c>
      <c r="F15" s="97"/>
      <c r="G15" s="114">
        <v>101</v>
      </c>
      <c r="H15" s="115"/>
      <c r="I15" s="98">
        <f t="shared" si="0"/>
        <v>-101</v>
      </c>
      <c r="J15" s="114">
        <v>16.5</v>
      </c>
      <c r="K15" s="115"/>
      <c r="L15" s="98">
        <f t="shared" si="1"/>
        <v>-16.5</v>
      </c>
      <c r="M15" s="94" t="s">
        <v>107</v>
      </c>
      <c r="N15" s="114"/>
      <c r="O15" s="115"/>
      <c r="P15" s="64">
        <f t="shared" si="2"/>
        <v>0</v>
      </c>
      <c r="Q15" s="123">
        <v>98</v>
      </c>
      <c r="R15" s="121"/>
      <c r="S15" s="64">
        <f t="shared" si="3"/>
        <v>-98</v>
      </c>
      <c r="T15" s="122">
        <v>9</v>
      </c>
      <c r="U15" s="121"/>
      <c r="V15" s="64">
        <f t="shared" si="4"/>
        <v>-9</v>
      </c>
      <c r="W15" s="123">
        <v>28.1</v>
      </c>
      <c r="X15" s="121"/>
      <c r="Y15" s="64">
        <f t="shared" si="5"/>
        <v>-28.1</v>
      </c>
      <c r="Z15" s="61"/>
    </row>
    <row r="16" spans="1:26" ht="18.75">
      <c r="A16" s="225">
        <v>5</v>
      </c>
      <c r="B16" s="66" t="s">
        <v>160</v>
      </c>
      <c r="C16" s="70" t="s">
        <v>36</v>
      </c>
      <c r="D16" s="95">
        <v>37874</v>
      </c>
      <c r="E16" s="96">
        <v>4</v>
      </c>
      <c r="F16" s="97"/>
      <c r="G16" s="114"/>
      <c r="H16" s="115"/>
      <c r="I16" s="98"/>
      <c r="J16" s="114"/>
      <c r="K16" s="115"/>
      <c r="L16" s="98"/>
      <c r="M16" s="94"/>
      <c r="N16" s="114"/>
      <c r="O16" s="115"/>
      <c r="P16" s="64"/>
      <c r="Q16" s="123">
        <v>82</v>
      </c>
      <c r="R16" s="121"/>
      <c r="S16" s="64">
        <f>(R16-Q16)</f>
        <v>-82</v>
      </c>
      <c r="T16" s="122">
        <v>9.1</v>
      </c>
      <c r="U16" s="121"/>
      <c r="V16" s="64">
        <f>(U16-T16)</f>
        <v>-9.1</v>
      </c>
      <c r="W16" s="123">
        <v>28.6</v>
      </c>
      <c r="X16" s="121"/>
      <c r="Y16" s="64">
        <f>(X16-W16)</f>
        <v>-28.6</v>
      </c>
      <c r="Z16" s="61"/>
    </row>
    <row r="17" spans="1:26" ht="18.75">
      <c r="A17" s="225">
        <v>6</v>
      </c>
      <c r="B17" s="66" t="s">
        <v>35</v>
      </c>
      <c r="C17" s="70" t="s">
        <v>36</v>
      </c>
      <c r="D17" s="95">
        <v>37863</v>
      </c>
      <c r="E17" s="96">
        <v>4</v>
      </c>
      <c r="F17" s="97"/>
      <c r="G17" s="114">
        <v>105</v>
      </c>
      <c r="H17" s="115"/>
      <c r="I17" s="98">
        <f t="shared" si="0"/>
        <v>-105</v>
      </c>
      <c r="J17" s="114">
        <v>16.5</v>
      </c>
      <c r="K17" s="115"/>
      <c r="L17" s="98">
        <f t="shared" si="1"/>
        <v>-16.5</v>
      </c>
      <c r="M17" s="94" t="s">
        <v>107</v>
      </c>
      <c r="N17" s="114"/>
      <c r="O17" s="115"/>
      <c r="P17" s="64">
        <f t="shared" si="2"/>
        <v>0</v>
      </c>
      <c r="Q17" s="123">
        <v>105</v>
      </c>
      <c r="R17" s="121"/>
      <c r="S17" s="64">
        <f t="shared" si="3"/>
        <v>-105</v>
      </c>
      <c r="T17" s="123">
        <v>7.7</v>
      </c>
      <c r="U17" s="121"/>
      <c r="V17" s="64">
        <f t="shared" si="4"/>
        <v>-7.7</v>
      </c>
      <c r="W17" s="123">
        <v>27.5</v>
      </c>
      <c r="X17" s="121"/>
      <c r="Y17" s="64">
        <f t="shared" si="5"/>
        <v>-27.5</v>
      </c>
      <c r="Z17" s="61"/>
    </row>
    <row r="18" spans="1:26" ht="18.75">
      <c r="A18" s="225">
        <v>7</v>
      </c>
      <c r="B18" s="66" t="s">
        <v>31</v>
      </c>
      <c r="C18" s="70" t="s">
        <v>36</v>
      </c>
      <c r="D18" s="95">
        <v>37752</v>
      </c>
      <c r="E18" s="96">
        <v>4.4</v>
      </c>
      <c r="F18" s="97"/>
      <c r="G18" s="114">
        <v>104</v>
      </c>
      <c r="H18" s="115"/>
      <c r="I18" s="98">
        <f t="shared" si="0"/>
        <v>-104</v>
      </c>
      <c r="J18" s="114">
        <v>15.5</v>
      </c>
      <c r="K18" s="115"/>
      <c r="L18" s="98">
        <f t="shared" si="1"/>
        <v>-15.5</v>
      </c>
      <c r="M18" s="94" t="s">
        <v>107</v>
      </c>
      <c r="N18" s="114"/>
      <c r="O18" s="115"/>
      <c r="P18" s="64">
        <f t="shared" si="2"/>
        <v>0</v>
      </c>
      <c r="Q18" s="123">
        <v>93</v>
      </c>
      <c r="R18" s="121"/>
      <c r="S18" s="64">
        <f t="shared" si="3"/>
        <v>-93</v>
      </c>
      <c r="T18" s="124">
        <v>8.6</v>
      </c>
      <c r="U18" s="121"/>
      <c r="V18" s="64">
        <f t="shared" si="4"/>
        <v>-8.6</v>
      </c>
      <c r="W18" s="123">
        <v>28.5</v>
      </c>
      <c r="X18" s="121"/>
      <c r="Y18" s="64">
        <f t="shared" si="5"/>
        <v>-28.5</v>
      </c>
      <c r="Z18" s="61"/>
    </row>
    <row r="19" spans="1:26" ht="18.75">
      <c r="A19" s="225">
        <v>8</v>
      </c>
      <c r="B19" s="66" t="s">
        <v>34</v>
      </c>
      <c r="C19" s="70" t="s">
        <v>36</v>
      </c>
      <c r="D19" s="95">
        <v>37755</v>
      </c>
      <c r="E19" s="96">
        <v>4.4</v>
      </c>
      <c r="F19" s="97"/>
      <c r="G19" s="114">
        <v>103</v>
      </c>
      <c r="H19" s="115"/>
      <c r="I19" s="98">
        <f t="shared" si="0"/>
        <v>-103</v>
      </c>
      <c r="J19" s="114">
        <v>17</v>
      </c>
      <c r="K19" s="115"/>
      <c r="L19" s="98">
        <f t="shared" si="1"/>
        <v>-17</v>
      </c>
      <c r="M19" s="94" t="s">
        <v>107</v>
      </c>
      <c r="N19" s="114"/>
      <c r="O19" s="115"/>
      <c r="P19" s="64">
        <f t="shared" si="2"/>
        <v>0</v>
      </c>
      <c r="Q19" s="118">
        <v>48</v>
      </c>
      <c r="R19" s="121"/>
      <c r="S19" s="64">
        <f t="shared" si="3"/>
        <v>-48</v>
      </c>
      <c r="T19" s="123">
        <v>8</v>
      </c>
      <c r="U19" s="121"/>
      <c r="V19" s="64">
        <f t="shared" si="4"/>
        <v>-8</v>
      </c>
      <c r="W19" s="123">
        <v>26</v>
      </c>
      <c r="X19" s="121"/>
      <c r="Y19" s="64">
        <f t="shared" si="5"/>
        <v>-26</v>
      </c>
      <c r="Z19" s="61"/>
    </row>
    <row r="20" spans="1:26" ht="18.75">
      <c r="A20" s="225">
        <v>9</v>
      </c>
      <c r="B20" s="66" t="s">
        <v>33</v>
      </c>
      <c r="C20" s="70" t="s">
        <v>36</v>
      </c>
      <c r="D20" s="95">
        <v>37837</v>
      </c>
      <c r="E20" s="96">
        <v>4.1</v>
      </c>
      <c r="F20" s="97"/>
      <c r="G20" s="114">
        <v>106</v>
      </c>
      <c r="H20" s="115"/>
      <c r="I20" s="98">
        <f t="shared" si="0"/>
        <v>-106</v>
      </c>
      <c r="J20" s="114">
        <v>17.5</v>
      </c>
      <c r="K20" s="115"/>
      <c r="L20" s="98">
        <f t="shared" si="1"/>
        <v>-17.5</v>
      </c>
      <c r="M20" s="94" t="s">
        <v>107</v>
      </c>
      <c r="N20" s="114"/>
      <c r="O20" s="115"/>
      <c r="P20" s="64">
        <f t="shared" si="2"/>
        <v>0</v>
      </c>
      <c r="Q20" s="123">
        <v>91</v>
      </c>
      <c r="R20" s="121"/>
      <c r="S20" s="64">
        <f t="shared" si="3"/>
        <v>-91</v>
      </c>
      <c r="T20" s="123">
        <v>7.8</v>
      </c>
      <c r="U20" s="121"/>
      <c r="V20" s="64">
        <f t="shared" si="4"/>
        <v>-7.8</v>
      </c>
      <c r="W20" s="123">
        <v>25</v>
      </c>
      <c r="X20" s="121"/>
      <c r="Y20" s="64">
        <f t="shared" si="5"/>
        <v>-25</v>
      </c>
      <c r="Z20" s="61"/>
    </row>
    <row r="21" spans="1:26" ht="20.25" customHeight="1">
      <c r="A21" s="225" t="s">
        <v>28</v>
      </c>
      <c r="B21" s="62"/>
      <c r="C21" s="128"/>
      <c r="D21" s="70"/>
      <c r="E21" s="96"/>
      <c r="F21" s="97"/>
      <c r="G21" s="114"/>
      <c r="H21" s="115"/>
      <c r="I21" s="98"/>
      <c r="J21" s="114"/>
      <c r="K21" s="115"/>
      <c r="L21" s="98"/>
      <c r="M21" s="61"/>
      <c r="N21" s="114"/>
      <c r="O21" s="115"/>
      <c r="P21" s="64"/>
      <c r="Q21" s="114"/>
      <c r="R21" s="121"/>
      <c r="S21" s="64"/>
      <c r="T21" s="114"/>
      <c r="U21" s="121"/>
      <c r="V21" s="64"/>
      <c r="W21" s="114"/>
      <c r="X21" s="121"/>
      <c r="Y21" s="64"/>
      <c r="Z21" s="61"/>
    </row>
    <row r="22" spans="1:26" ht="18.75">
      <c r="A22" s="225">
        <v>10</v>
      </c>
      <c r="B22" s="66" t="s">
        <v>30</v>
      </c>
      <c r="C22" s="70" t="s">
        <v>37</v>
      </c>
      <c r="D22" s="95">
        <v>37787</v>
      </c>
      <c r="E22" s="96">
        <v>4.3</v>
      </c>
      <c r="F22" s="97"/>
      <c r="G22" s="114">
        <v>113</v>
      </c>
      <c r="H22" s="115"/>
      <c r="I22" s="98">
        <f t="shared" si="0"/>
        <v>-113</v>
      </c>
      <c r="J22" s="114">
        <v>18.5</v>
      </c>
      <c r="K22" s="115"/>
      <c r="L22" s="98">
        <f t="shared" si="1"/>
        <v>-18.5</v>
      </c>
      <c r="M22" s="94" t="s">
        <v>107</v>
      </c>
      <c r="N22" s="114"/>
      <c r="O22" s="115"/>
      <c r="P22" s="64">
        <f t="shared" si="2"/>
        <v>0</v>
      </c>
      <c r="Q22" s="123">
        <v>90</v>
      </c>
      <c r="R22" s="121"/>
      <c r="S22" s="64">
        <f t="shared" si="3"/>
        <v>-90</v>
      </c>
      <c r="T22" s="123">
        <v>6.9</v>
      </c>
      <c r="U22" s="121"/>
      <c r="V22" s="64">
        <f>(U22-T22)</f>
        <v>-6.9</v>
      </c>
      <c r="W22" s="123">
        <v>23.6</v>
      </c>
      <c r="X22" s="121"/>
      <c r="Y22" s="64">
        <f>(X22-W22)</f>
        <v>-23.6</v>
      </c>
      <c r="Z22" s="61"/>
    </row>
    <row r="23" spans="1:26" ht="18.75">
      <c r="A23" s="225">
        <v>11</v>
      </c>
      <c r="B23" s="66" t="s">
        <v>44</v>
      </c>
      <c r="C23" s="70" t="s">
        <v>37</v>
      </c>
      <c r="D23" s="95">
        <v>37726</v>
      </c>
      <c r="E23" s="96">
        <v>4.5</v>
      </c>
      <c r="F23" s="97"/>
      <c r="G23" s="114">
        <v>113</v>
      </c>
      <c r="H23" s="115"/>
      <c r="I23" s="98">
        <f t="shared" si="0"/>
        <v>-113</v>
      </c>
      <c r="J23" s="114">
        <v>20.8</v>
      </c>
      <c r="K23" s="115"/>
      <c r="L23" s="98">
        <f t="shared" si="1"/>
        <v>-20.8</v>
      </c>
      <c r="M23" s="94" t="s">
        <v>107</v>
      </c>
      <c r="N23" s="114"/>
      <c r="O23" s="115"/>
      <c r="P23" s="64">
        <f t="shared" si="2"/>
        <v>0</v>
      </c>
      <c r="Q23" s="123">
        <v>110</v>
      </c>
      <c r="R23" s="121"/>
      <c r="S23" s="64">
        <f t="shared" si="3"/>
        <v>-110</v>
      </c>
      <c r="T23" s="123">
        <v>7.3</v>
      </c>
      <c r="U23" s="121"/>
      <c r="V23" s="64">
        <f t="shared" si="4"/>
        <v>-7.3</v>
      </c>
      <c r="W23" s="123">
        <v>22.6</v>
      </c>
      <c r="X23" s="121"/>
      <c r="Y23" s="64">
        <f t="shared" si="5"/>
        <v>-22.6</v>
      </c>
      <c r="Z23" s="61"/>
    </row>
    <row r="24" spans="1:26" ht="18.75">
      <c r="A24" s="225">
        <v>12</v>
      </c>
      <c r="B24" s="68" t="s">
        <v>38</v>
      </c>
      <c r="C24" s="70" t="s">
        <v>37</v>
      </c>
      <c r="D24" s="95">
        <v>37864</v>
      </c>
      <c r="E24" s="96">
        <v>4</v>
      </c>
      <c r="F24" s="97"/>
      <c r="G24" s="114">
        <v>110</v>
      </c>
      <c r="H24" s="115"/>
      <c r="I24" s="98">
        <f>(H24-G24)</f>
        <v>-110</v>
      </c>
      <c r="J24" s="114">
        <v>21</v>
      </c>
      <c r="K24" s="115"/>
      <c r="L24" s="98">
        <f>(K24-J24)</f>
        <v>-21</v>
      </c>
      <c r="M24" s="94" t="s">
        <v>158</v>
      </c>
      <c r="N24" s="114"/>
      <c r="O24" s="115"/>
      <c r="P24" s="64">
        <f>(O24-N24)</f>
        <v>0</v>
      </c>
      <c r="Q24" s="122">
        <v>70</v>
      </c>
      <c r="R24" s="121"/>
      <c r="S24" s="64">
        <f>(R24-Q24)</f>
        <v>-70</v>
      </c>
      <c r="T24" s="118">
        <v>9.6</v>
      </c>
      <c r="U24" s="121"/>
      <c r="V24" s="64">
        <f>(U24-T24)</f>
        <v>-9.6</v>
      </c>
      <c r="W24" s="124">
        <v>31</v>
      </c>
      <c r="X24" s="121"/>
      <c r="Y24" s="64">
        <f>(X24-W24)</f>
        <v>-31</v>
      </c>
      <c r="Z24" s="61"/>
    </row>
    <row r="25" spans="1:26" ht="18.75">
      <c r="A25" s="225">
        <v>13</v>
      </c>
      <c r="B25" s="68" t="s">
        <v>161</v>
      </c>
      <c r="C25" s="70" t="s">
        <v>37</v>
      </c>
      <c r="D25" s="95">
        <v>37844</v>
      </c>
      <c r="E25" s="96">
        <v>4.1</v>
      </c>
      <c r="F25" s="97"/>
      <c r="G25" s="114">
        <v>105</v>
      </c>
      <c r="H25" s="115"/>
      <c r="I25" s="98">
        <f t="shared" si="0"/>
        <v>-105</v>
      </c>
      <c r="J25" s="114">
        <v>16</v>
      </c>
      <c r="K25" s="115"/>
      <c r="L25" s="98">
        <f t="shared" si="1"/>
        <v>-16</v>
      </c>
      <c r="M25" s="94" t="s">
        <v>158</v>
      </c>
      <c r="N25" s="114"/>
      <c r="O25" s="115"/>
      <c r="P25" s="64">
        <f t="shared" si="2"/>
        <v>0</v>
      </c>
      <c r="Q25" s="120"/>
      <c r="R25" s="121"/>
      <c r="S25" s="64">
        <f t="shared" si="3"/>
        <v>0</v>
      </c>
      <c r="T25" s="120"/>
      <c r="U25" s="121"/>
      <c r="V25" s="64">
        <f t="shared" si="4"/>
        <v>0</v>
      </c>
      <c r="W25" s="120"/>
      <c r="X25" s="121"/>
      <c r="Y25" s="64">
        <f t="shared" si="5"/>
        <v>0</v>
      </c>
      <c r="Z25" s="61"/>
    </row>
    <row r="26" spans="1:26" ht="18.75">
      <c r="A26" s="225">
        <v>14</v>
      </c>
      <c r="B26" s="66" t="s">
        <v>162</v>
      </c>
      <c r="C26" s="70" t="s">
        <v>37</v>
      </c>
      <c r="D26" s="95">
        <v>37662</v>
      </c>
      <c r="E26" s="96">
        <v>4.7</v>
      </c>
      <c r="F26" s="97"/>
      <c r="G26" s="114">
        <v>108.5</v>
      </c>
      <c r="H26" s="115"/>
      <c r="I26" s="98">
        <f>(H26-G26)</f>
        <v>-108.5</v>
      </c>
      <c r="J26" s="114">
        <v>20</v>
      </c>
      <c r="K26" s="115"/>
      <c r="L26" s="98">
        <f>(K26-J26)</f>
        <v>-20</v>
      </c>
      <c r="M26" s="94" t="s">
        <v>107</v>
      </c>
      <c r="N26" s="114"/>
      <c r="O26" s="115"/>
      <c r="P26" s="64">
        <f>(O26-N26)</f>
        <v>0</v>
      </c>
      <c r="Q26" s="120"/>
      <c r="R26" s="121"/>
      <c r="S26" s="64">
        <f>(R26-Q26)</f>
        <v>0</v>
      </c>
      <c r="T26" s="120"/>
      <c r="U26" s="121"/>
      <c r="V26" s="64">
        <f>(U26-T26)</f>
        <v>0</v>
      </c>
      <c r="W26" s="120"/>
      <c r="X26" s="121"/>
      <c r="Y26" s="64">
        <f>(X26-W26)</f>
        <v>0</v>
      </c>
      <c r="Z26" s="61"/>
    </row>
    <row r="27" spans="1:26" ht="18.75">
      <c r="A27" s="225">
        <v>15</v>
      </c>
      <c r="B27" s="66" t="s">
        <v>42</v>
      </c>
      <c r="C27" s="70" t="s">
        <v>37</v>
      </c>
      <c r="D27" s="95">
        <v>37832</v>
      </c>
      <c r="E27" s="96">
        <v>4.1</v>
      </c>
      <c r="F27" s="97"/>
      <c r="G27" s="114">
        <v>107.5</v>
      </c>
      <c r="H27" s="115"/>
      <c r="I27" s="98">
        <f t="shared" si="0"/>
        <v>-107.5</v>
      </c>
      <c r="J27" s="114">
        <v>20.5</v>
      </c>
      <c r="K27" s="115"/>
      <c r="L27" s="98">
        <f t="shared" si="1"/>
        <v>-20.5</v>
      </c>
      <c r="M27" s="94" t="s">
        <v>107</v>
      </c>
      <c r="N27" s="114"/>
      <c r="O27" s="115"/>
      <c r="P27" s="64">
        <f t="shared" si="2"/>
        <v>0</v>
      </c>
      <c r="Q27" s="118">
        <v>51</v>
      </c>
      <c r="R27" s="121"/>
      <c r="S27" s="64">
        <f t="shared" si="3"/>
        <v>-51</v>
      </c>
      <c r="T27" s="150">
        <v>10.2</v>
      </c>
      <c r="U27" s="121"/>
      <c r="V27" s="64">
        <f t="shared" si="4"/>
        <v>-10.2</v>
      </c>
      <c r="W27" s="118">
        <v>35</v>
      </c>
      <c r="X27" s="121"/>
      <c r="Y27" s="64">
        <f t="shared" si="5"/>
        <v>-35</v>
      </c>
      <c r="Z27" s="61"/>
    </row>
    <row r="28" spans="1:26" ht="18.75">
      <c r="A28" s="225">
        <v>16</v>
      </c>
      <c r="B28" s="66" t="s">
        <v>169</v>
      </c>
      <c r="C28" s="70" t="s">
        <v>37</v>
      </c>
      <c r="D28" s="95">
        <v>37701</v>
      </c>
      <c r="E28" s="96">
        <v>4.6</v>
      </c>
      <c r="F28" s="97"/>
      <c r="G28" s="114">
        <v>114</v>
      </c>
      <c r="H28" s="115"/>
      <c r="I28" s="98">
        <f t="shared" si="0"/>
        <v>-114</v>
      </c>
      <c r="J28" s="114">
        <v>20.5</v>
      </c>
      <c r="K28" s="115"/>
      <c r="L28" s="98">
        <f t="shared" si="1"/>
        <v>-20.5</v>
      </c>
      <c r="M28" s="94" t="s">
        <v>107</v>
      </c>
      <c r="N28" s="114">
        <v>8</v>
      </c>
      <c r="O28" s="115"/>
      <c r="P28" s="64">
        <f t="shared" si="2"/>
        <v>-8</v>
      </c>
      <c r="Q28" s="123">
        <v>105</v>
      </c>
      <c r="R28" s="121"/>
      <c r="S28" s="64">
        <f t="shared" si="3"/>
        <v>-105</v>
      </c>
      <c r="T28" s="123">
        <v>7.4</v>
      </c>
      <c r="U28" s="121"/>
      <c r="V28" s="64">
        <f t="shared" si="4"/>
        <v>-7.4</v>
      </c>
      <c r="W28" s="123">
        <v>25.2</v>
      </c>
      <c r="X28" s="121"/>
      <c r="Y28" s="64">
        <f t="shared" si="5"/>
        <v>-25.2</v>
      </c>
      <c r="Z28" s="61"/>
    </row>
    <row r="29" spans="1:26" ht="18.75">
      <c r="A29" s="225">
        <v>17</v>
      </c>
      <c r="B29" s="66" t="s">
        <v>43</v>
      </c>
      <c r="C29" s="70" t="s">
        <v>37</v>
      </c>
      <c r="D29" s="95">
        <v>37822</v>
      </c>
      <c r="E29" s="96">
        <v>4.2</v>
      </c>
      <c r="F29" s="97"/>
      <c r="G29" s="114">
        <v>103</v>
      </c>
      <c r="H29" s="115"/>
      <c r="I29" s="98">
        <f t="shared" si="0"/>
        <v>-103</v>
      </c>
      <c r="J29" s="114">
        <v>17</v>
      </c>
      <c r="K29" s="115"/>
      <c r="L29" s="98">
        <f t="shared" si="1"/>
        <v>-17</v>
      </c>
      <c r="M29" s="94" t="s">
        <v>107</v>
      </c>
      <c r="N29" s="114"/>
      <c r="O29" s="115"/>
      <c r="P29" s="64">
        <f t="shared" si="2"/>
        <v>0</v>
      </c>
      <c r="Q29" s="123">
        <v>88</v>
      </c>
      <c r="R29" s="121"/>
      <c r="S29" s="64">
        <f t="shared" si="3"/>
        <v>-88</v>
      </c>
      <c r="T29" s="118">
        <v>9.7</v>
      </c>
      <c r="U29" s="121"/>
      <c r="V29" s="64">
        <f t="shared" si="4"/>
        <v>-9.7</v>
      </c>
      <c r="W29" s="123">
        <v>28.6</v>
      </c>
      <c r="X29" s="121"/>
      <c r="Y29" s="64">
        <f t="shared" si="5"/>
        <v>-28.6</v>
      </c>
      <c r="Z29" s="61"/>
    </row>
    <row r="30" spans="1:26" ht="19.5" thickBot="1">
      <c r="A30" s="226"/>
      <c r="B30" s="232"/>
      <c r="C30" s="234"/>
      <c r="D30" s="61"/>
      <c r="E30" s="96"/>
      <c r="F30" s="97"/>
      <c r="G30" s="96"/>
      <c r="H30" s="230"/>
      <c r="I30" s="99" t="s">
        <v>39</v>
      </c>
      <c r="J30" s="114"/>
      <c r="K30" s="115"/>
      <c r="L30" s="99"/>
      <c r="M30" s="61"/>
      <c r="N30" s="114"/>
      <c r="O30" s="115"/>
      <c r="P30" s="64"/>
      <c r="Q30" s="231"/>
      <c r="R30" s="121"/>
      <c r="S30" s="64"/>
      <c r="T30" s="231"/>
      <c r="U30" s="121"/>
      <c r="V30" s="64"/>
      <c r="W30" s="231"/>
      <c r="X30" s="121"/>
      <c r="Y30" s="64"/>
      <c r="Z30" s="61"/>
    </row>
    <row r="31" spans="1:26" ht="0.75" customHeight="1">
      <c r="A31" s="4"/>
      <c r="B31" s="14"/>
      <c r="C31" s="233"/>
      <c r="D31" s="4"/>
      <c r="E31" s="24"/>
      <c r="F31" s="25"/>
      <c r="G31" s="24"/>
      <c r="H31" s="30"/>
      <c r="I31" s="32"/>
      <c r="J31" s="24"/>
      <c r="K31" s="30"/>
      <c r="L31" s="32"/>
      <c r="M31" s="4"/>
      <c r="N31" s="24"/>
      <c r="O31" s="30"/>
      <c r="P31" s="4"/>
      <c r="Q31" s="28"/>
      <c r="R31" s="35"/>
      <c r="S31" s="37"/>
      <c r="T31" s="28"/>
      <c r="U31" s="35"/>
      <c r="V31" s="37"/>
      <c r="W31" s="28"/>
      <c r="X31" s="35"/>
      <c r="Y31" s="37"/>
      <c r="Z31" s="4"/>
    </row>
    <row r="32" spans="1:26" ht="15" hidden="1">
      <c r="A32" s="4"/>
      <c r="B32" s="14"/>
      <c r="C32" s="21"/>
      <c r="D32" s="4"/>
      <c r="E32" s="24"/>
      <c r="F32" s="25"/>
      <c r="G32" s="24"/>
      <c r="H32" s="30"/>
      <c r="I32" s="32"/>
      <c r="J32" s="24"/>
      <c r="K32" s="30"/>
      <c r="L32" s="32"/>
      <c r="M32" s="4"/>
      <c r="N32" s="24"/>
      <c r="O32" s="30"/>
      <c r="P32" s="4"/>
      <c r="Q32" s="28"/>
      <c r="R32" s="35"/>
      <c r="S32" s="37"/>
      <c r="T32" s="28"/>
      <c r="U32" s="35"/>
      <c r="V32" s="37"/>
      <c r="W32" s="28"/>
      <c r="X32" s="35"/>
      <c r="Y32" s="37"/>
      <c r="Z32" s="4"/>
    </row>
    <row r="33" spans="1:26" ht="15" hidden="1">
      <c r="A33" s="4"/>
      <c r="B33" s="14"/>
      <c r="C33" s="21"/>
      <c r="D33" s="4"/>
      <c r="E33" s="24"/>
      <c r="F33" s="25"/>
      <c r="G33" s="24"/>
      <c r="H33" s="30"/>
      <c r="I33" s="32"/>
      <c r="J33" s="24"/>
      <c r="K33" s="30"/>
      <c r="L33" s="32"/>
      <c r="M33" s="4"/>
      <c r="N33" s="24"/>
      <c r="O33" s="30"/>
      <c r="P33" s="4"/>
      <c r="Q33" s="28"/>
      <c r="R33" s="35"/>
      <c r="S33" s="37"/>
      <c r="T33" s="28"/>
      <c r="U33" s="35"/>
      <c r="V33" s="37"/>
      <c r="W33" s="28"/>
      <c r="X33" s="35"/>
      <c r="Y33" s="37"/>
      <c r="Z33" s="4"/>
    </row>
    <row r="34" spans="1:26" ht="15" hidden="1">
      <c r="A34" s="4"/>
      <c r="B34" s="14"/>
      <c r="C34" s="21"/>
      <c r="D34" s="4"/>
      <c r="E34" s="24"/>
      <c r="F34" s="25"/>
      <c r="G34" s="24"/>
      <c r="H34" s="30"/>
      <c r="I34" s="32"/>
      <c r="J34" s="24"/>
      <c r="K34" s="30"/>
      <c r="L34" s="32"/>
      <c r="M34" s="4"/>
      <c r="N34" s="24"/>
      <c r="O34" s="30"/>
      <c r="P34" s="4"/>
      <c r="Q34" s="28"/>
      <c r="R34" s="35"/>
      <c r="S34" s="37"/>
      <c r="T34" s="28"/>
      <c r="U34" s="35"/>
      <c r="V34" s="37"/>
      <c r="W34" s="28"/>
      <c r="X34" s="35"/>
      <c r="Y34" s="37"/>
      <c r="Z34" s="4"/>
    </row>
    <row r="35" spans="1:26" ht="15.75" hidden="1" thickBot="1">
      <c r="A35" s="5"/>
      <c r="B35" s="15"/>
      <c r="C35" s="22"/>
      <c r="D35" s="10"/>
      <c r="E35" s="26"/>
      <c r="F35" s="27"/>
      <c r="G35" s="1"/>
      <c r="H35" s="31"/>
      <c r="I35" s="33"/>
      <c r="J35" s="26"/>
      <c r="K35" s="34"/>
      <c r="L35" s="33"/>
      <c r="M35" s="5"/>
      <c r="N35" s="26"/>
      <c r="O35" s="34"/>
      <c r="P35" s="5"/>
      <c r="Q35" s="29"/>
      <c r="R35" s="36"/>
      <c r="S35" s="38"/>
      <c r="T35" s="29"/>
      <c r="U35" s="36"/>
      <c r="V35" s="38"/>
      <c r="W35" s="29"/>
      <c r="X35" s="36"/>
      <c r="Y35" s="38"/>
      <c r="Z35" s="5"/>
    </row>
    <row r="36" ht="13.5" thickBot="1"/>
    <row r="37" spans="2:19" ht="16.5" thickBot="1">
      <c r="B37" s="78" t="s">
        <v>170</v>
      </c>
      <c r="C37" s="74"/>
      <c r="D37" s="74"/>
      <c r="E37" s="74"/>
      <c r="F37" s="74"/>
      <c r="G37" s="74"/>
      <c r="H37" s="74"/>
      <c r="I37" s="74"/>
      <c r="J37" s="74"/>
      <c r="K37" s="74"/>
      <c r="L37" s="78"/>
      <c r="M37" s="78"/>
      <c r="N37" s="78"/>
      <c r="O37" s="259" t="s">
        <v>45</v>
      </c>
      <c r="P37" s="260"/>
      <c r="Q37" s="261"/>
      <c r="R37" s="104" t="s">
        <v>48</v>
      </c>
      <c r="S37" s="73"/>
    </row>
    <row r="38" spans="2:19" ht="13.5" thickBo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275"/>
      <c r="R38" s="276"/>
      <c r="S38" s="277"/>
    </row>
    <row r="39" spans="2:19" ht="16.5" thickBot="1">
      <c r="B39" s="281" t="s">
        <v>163</v>
      </c>
      <c r="C39" s="281"/>
      <c r="D39" s="73"/>
      <c r="E39" s="74" t="s">
        <v>164</v>
      </c>
      <c r="F39" s="74"/>
      <c r="G39" s="74"/>
      <c r="H39" s="74"/>
      <c r="I39" s="73"/>
      <c r="J39" s="73"/>
      <c r="K39" s="73"/>
      <c r="L39" s="73"/>
      <c r="M39" s="238"/>
      <c r="N39" s="73"/>
      <c r="O39" s="267" t="s">
        <v>46</v>
      </c>
      <c r="P39" s="268"/>
      <c r="Q39" s="269"/>
      <c r="R39" s="104" t="s">
        <v>49</v>
      </c>
      <c r="S39" s="73"/>
    </row>
    <row r="40" spans="2:19" ht="13.5" thickBot="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278"/>
      <c r="R40" s="279"/>
      <c r="S40" s="280"/>
    </row>
    <row r="41" spans="2:19" ht="16.5" thickBot="1">
      <c r="B41" s="251" t="s">
        <v>165</v>
      </c>
      <c r="C41" s="251"/>
      <c r="D41" s="73"/>
      <c r="E41" s="258" t="s">
        <v>166</v>
      </c>
      <c r="F41" s="258"/>
      <c r="G41" s="258"/>
      <c r="H41" s="258"/>
      <c r="I41" s="258"/>
      <c r="J41" s="251" t="s">
        <v>167</v>
      </c>
      <c r="K41" s="251"/>
      <c r="L41" s="251"/>
      <c r="M41" s="251"/>
      <c r="N41" s="73"/>
      <c r="O41" s="270" t="s">
        <v>47</v>
      </c>
      <c r="P41" s="271"/>
      <c r="Q41" s="272"/>
      <c r="R41" s="104" t="s">
        <v>50</v>
      </c>
      <c r="S41" s="73"/>
    </row>
    <row r="42" spans="2:19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7" ht="50.25" customHeight="1">
      <c r="B43" s="273" t="s">
        <v>168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</row>
  </sheetData>
  <sheetProtection/>
  <mergeCells count="23">
    <mergeCell ref="B43:Q43"/>
    <mergeCell ref="J41:M41"/>
    <mergeCell ref="Q38:S38"/>
    <mergeCell ref="Q40:S40"/>
    <mergeCell ref="B39:C39"/>
    <mergeCell ref="O39:Q39"/>
    <mergeCell ref="O41:Q41"/>
    <mergeCell ref="N10:P10"/>
    <mergeCell ref="Q10:S10"/>
    <mergeCell ref="O37:Q37"/>
    <mergeCell ref="F2:T2"/>
    <mergeCell ref="E7:W7"/>
    <mergeCell ref="E10:F10"/>
    <mergeCell ref="G10:I10"/>
    <mergeCell ref="M10:M11"/>
    <mergeCell ref="B5:C5"/>
    <mergeCell ref="B6:C6"/>
    <mergeCell ref="B41:C41"/>
    <mergeCell ref="E41:I41"/>
    <mergeCell ref="G8:J8"/>
    <mergeCell ref="J10:L10"/>
    <mergeCell ref="T10:V10"/>
    <mergeCell ref="W10:Y10"/>
  </mergeCells>
  <printOptions horizontalCentered="1" verticalCentered="1"/>
  <pageMargins left="0" right="0" top="0.3937007874015748" bottom="0.3937007874015748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Z41"/>
  <sheetViews>
    <sheetView view="pageBreakPreview" zoomScale="75" zoomScaleNormal="75" zoomScaleSheetLayoutView="75" zoomScalePageLayoutView="0" workbookViewId="0" topLeftCell="A13">
      <selection activeCell="D57" sqref="D57"/>
    </sheetView>
  </sheetViews>
  <sheetFormatPr defaultColWidth="9.00390625" defaultRowHeight="12.75"/>
  <cols>
    <col min="1" max="1" width="3.75390625" style="0" customWidth="1"/>
    <col min="2" max="2" width="25.125" style="0" customWidth="1"/>
    <col min="3" max="3" width="4.375" style="0" customWidth="1"/>
    <col min="4" max="4" width="13.875" style="0" customWidth="1"/>
    <col min="5" max="5" width="8.00390625" style="0" customWidth="1"/>
    <col min="6" max="6" width="7.375" style="0" customWidth="1"/>
    <col min="7" max="7" width="9.00390625" style="0" customWidth="1"/>
    <col min="8" max="8" width="6.625" style="0" customWidth="1"/>
    <col min="9" max="9" width="9.75390625" style="0" customWidth="1"/>
    <col min="10" max="11" width="6.375" style="0" customWidth="1"/>
    <col min="12" max="12" width="8.125" style="0" customWidth="1"/>
    <col min="13" max="13" width="7.75390625" style="0" customWidth="1"/>
    <col min="14" max="14" width="7.00390625" style="0" customWidth="1"/>
    <col min="15" max="15" width="7.25390625" style="0" customWidth="1"/>
    <col min="16" max="16" width="9.625" style="0" customWidth="1"/>
    <col min="17" max="17" width="5.75390625" style="0" customWidth="1"/>
    <col min="18" max="18" width="6.00390625" style="0" customWidth="1"/>
    <col min="19" max="19" width="9.75390625" style="0" customWidth="1"/>
    <col min="20" max="20" width="6.125" style="0" customWidth="1"/>
    <col min="21" max="21" width="6.25390625" style="0" customWidth="1"/>
    <col min="22" max="22" width="9.375" style="0" customWidth="1"/>
    <col min="23" max="23" width="7.625" style="0" customWidth="1"/>
    <col min="24" max="24" width="7.375" style="0" customWidth="1"/>
    <col min="25" max="25" width="9.375" style="0" customWidth="1"/>
    <col min="26" max="26" width="10.00390625" style="0" customWidth="1"/>
  </cols>
  <sheetData>
    <row r="1" spans="1:26" ht="18.75">
      <c r="A1" s="73"/>
      <c r="B1" s="16" t="s">
        <v>10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20.25">
      <c r="A2" s="73"/>
      <c r="B2" s="285" t="s">
        <v>11</v>
      </c>
      <c r="C2" s="285"/>
      <c r="D2" s="73"/>
      <c r="E2" s="73"/>
      <c r="F2" s="262" t="s">
        <v>13</v>
      </c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73"/>
      <c r="V2" s="73"/>
      <c r="W2" s="73"/>
      <c r="X2" s="73"/>
      <c r="Y2" s="73"/>
      <c r="Z2" s="73"/>
    </row>
    <row r="3" spans="1:26" ht="23.25" customHeight="1">
      <c r="A3" s="73"/>
      <c r="B3" s="74" t="s">
        <v>12</v>
      </c>
      <c r="C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27.75" customHeight="1">
      <c r="A4" s="73"/>
      <c r="B4" s="73"/>
      <c r="C4" s="73"/>
      <c r="D4" s="73"/>
      <c r="E4" s="73"/>
      <c r="F4" s="73"/>
      <c r="G4" s="73"/>
      <c r="H4" s="73"/>
      <c r="I4" s="73"/>
      <c r="J4" s="75" t="s">
        <v>195</v>
      </c>
      <c r="K4" s="76"/>
      <c r="L4" s="76"/>
      <c r="M4" s="76"/>
      <c r="N4" s="76"/>
      <c r="O4" s="76"/>
      <c r="P4" s="76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30" customHeight="1">
      <c r="A5" s="73"/>
      <c r="B5" s="73"/>
      <c r="C5" s="73"/>
      <c r="D5" s="73"/>
      <c r="E5" s="285" t="s">
        <v>196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73"/>
      <c r="Y5" s="73"/>
      <c r="Z5" s="73"/>
    </row>
    <row r="6" spans="1:26" ht="30" customHeight="1">
      <c r="A6" s="73"/>
      <c r="B6" s="73"/>
      <c r="C6" s="73"/>
      <c r="D6" s="73"/>
      <c r="E6" s="73"/>
      <c r="F6" s="73"/>
      <c r="G6" s="254" t="s">
        <v>193</v>
      </c>
      <c r="H6" s="255"/>
      <c r="I6" s="255"/>
      <c r="J6" s="255"/>
      <c r="K6" s="127"/>
      <c r="L6" s="127"/>
      <c r="M6" s="127"/>
      <c r="N6" s="127"/>
      <c r="O6" s="73"/>
      <c r="P6" s="78" t="s">
        <v>197</v>
      </c>
      <c r="Q6" s="78"/>
      <c r="R6" s="78"/>
      <c r="S6" s="78"/>
      <c r="T6" s="73"/>
      <c r="U6" s="73"/>
      <c r="V6" s="73"/>
      <c r="W6" s="73"/>
      <c r="X6" s="73"/>
      <c r="Y6" s="73"/>
      <c r="Z6" s="73"/>
    </row>
    <row r="7" spans="1:26" ht="12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3.5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50.25" customHeight="1">
      <c r="A10" s="175" t="s">
        <v>0</v>
      </c>
      <c r="B10" s="79" t="s">
        <v>1</v>
      </c>
      <c r="C10" s="80" t="s">
        <v>22</v>
      </c>
      <c r="D10" s="59" t="s">
        <v>2</v>
      </c>
      <c r="E10" s="253" t="s">
        <v>54</v>
      </c>
      <c r="F10" s="248"/>
      <c r="G10" s="256" t="s">
        <v>55</v>
      </c>
      <c r="H10" s="257"/>
      <c r="I10" s="252"/>
      <c r="J10" s="256" t="s">
        <v>56</v>
      </c>
      <c r="K10" s="257"/>
      <c r="L10" s="252"/>
      <c r="M10" s="265" t="s">
        <v>9</v>
      </c>
      <c r="N10" s="253" t="s">
        <v>4</v>
      </c>
      <c r="O10" s="247"/>
      <c r="P10" s="248"/>
      <c r="Q10" s="253" t="s">
        <v>5</v>
      </c>
      <c r="R10" s="245"/>
      <c r="S10" s="246"/>
      <c r="T10" s="253" t="s">
        <v>6</v>
      </c>
      <c r="U10" s="245"/>
      <c r="V10" s="246"/>
      <c r="W10" s="253" t="s">
        <v>7</v>
      </c>
      <c r="X10" s="247"/>
      <c r="Y10" s="248"/>
      <c r="Z10" s="82" t="s">
        <v>8</v>
      </c>
    </row>
    <row r="11" spans="1:26" ht="15" thickBot="1">
      <c r="A11" s="155"/>
      <c r="B11" s="83"/>
      <c r="C11" s="83"/>
      <c r="D11" s="84"/>
      <c r="E11" s="85" t="s">
        <v>40</v>
      </c>
      <c r="F11" s="86" t="s">
        <v>41</v>
      </c>
      <c r="G11" s="85" t="s">
        <v>40</v>
      </c>
      <c r="H11" s="87" t="s">
        <v>41</v>
      </c>
      <c r="I11" s="48" t="s">
        <v>3</v>
      </c>
      <c r="J11" s="85" t="s">
        <v>40</v>
      </c>
      <c r="K11" s="87" t="s">
        <v>41</v>
      </c>
      <c r="L11" s="49" t="s">
        <v>3</v>
      </c>
      <c r="M11" s="266"/>
      <c r="N11" s="85" t="s">
        <v>40</v>
      </c>
      <c r="O11" s="87" t="s">
        <v>41</v>
      </c>
      <c r="P11" s="48" t="s">
        <v>3</v>
      </c>
      <c r="Q11" s="85" t="s">
        <v>40</v>
      </c>
      <c r="R11" s="87" t="s">
        <v>41</v>
      </c>
      <c r="S11" s="48" t="s">
        <v>3</v>
      </c>
      <c r="T11" s="85" t="s">
        <v>40</v>
      </c>
      <c r="U11" s="87" t="s">
        <v>41</v>
      </c>
      <c r="V11" s="48" t="s">
        <v>3</v>
      </c>
      <c r="W11" s="85" t="s">
        <v>40</v>
      </c>
      <c r="X11" s="87" t="s">
        <v>41</v>
      </c>
      <c r="Y11" s="48" t="s">
        <v>3</v>
      </c>
      <c r="Z11" s="89"/>
    </row>
    <row r="12" spans="1:26" ht="18.75">
      <c r="A12" s="176">
        <v>1</v>
      </c>
      <c r="B12" s="219" t="s">
        <v>134</v>
      </c>
      <c r="C12" s="69" t="s">
        <v>36</v>
      </c>
      <c r="D12" s="220">
        <v>37557</v>
      </c>
      <c r="E12" s="164">
        <v>4.11</v>
      </c>
      <c r="F12" s="165"/>
      <c r="G12" s="166">
        <v>112</v>
      </c>
      <c r="H12" s="177"/>
      <c r="I12" s="178">
        <f>(H12-G12)</f>
        <v>-112</v>
      </c>
      <c r="J12" s="166">
        <v>18.8</v>
      </c>
      <c r="K12" s="177"/>
      <c r="L12" s="178">
        <f>(K12-J12)</f>
        <v>-18.8</v>
      </c>
      <c r="M12" s="212" t="s">
        <v>110</v>
      </c>
      <c r="N12" s="166"/>
      <c r="O12" s="177"/>
      <c r="P12" s="178"/>
      <c r="Q12" s="166"/>
      <c r="R12" s="177"/>
      <c r="S12" s="178">
        <f>(R12-Q12)</f>
        <v>0</v>
      </c>
      <c r="T12" s="166"/>
      <c r="U12" s="177"/>
      <c r="V12" s="178">
        <f>(U12-T12)</f>
        <v>0</v>
      </c>
      <c r="W12" s="166"/>
      <c r="X12" s="177"/>
      <c r="Y12" s="178">
        <f>(X12-W12)</f>
        <v>0</v>
      </c>
      <c r="Z12" s="213" t="s">
        <v>135</v>
      </c>
    </row>
    <row r="13" spans="1:26" ht="18.75">
      <c r="A13" s="214">
        <v>2</v>
      </c>
      <c r="B13" s="215" t="s">
        <v>73</v>
      </c>
      <c r="C13" s="204" t="s">
        <v>36</v>
      </c>
      <c r="D13" s="216">
        <v>37592</v>
      </c>
      <c r="E13" s="91">
        <v>4.9</v>
      </c>
      <c r="F13" s="92"/>
      <c r="G13" s="112">
        <v>112</v>
      </c>
      <c r="H13" s="217"/>
      <c r="I13" s="218">
        <f>(H13-G13)</f>
        <v>-112</v>
      </c>
      <c r="J13" s="112">
        <v>18.8</v>
      </c>
      <c r="K13" s="217"/>
      <c r="L13" s="218">
        <f>(K13-J13)</f>
        <v>-18.8</v>
      </c>
      <c r="M13" s="182" t="s">
        <v>107</v>
      </c>
      <c r="N13" s="112"/>
      <c r="O13" s="217"/>
      <c r="P13" s="218">
        <f>(O13-N13)</f>
        <v>0</v>
      </c>
      <c r="Q13" s="207">
        <v>93</v>
      </c>
      <c r="R13" s="217"/>
      <c r="S13" s="218">
        <f>(R13-Q13)</f>
        <v>-93</v>
      </c>
      <c r="T13" s="221">
        <v>8.6</v>
      </c>
      <c r="U13" s="217"/>
      <c r="V13" s="218">
        <f>(U13-T13)</f>
        <v>-8.6</v>
      </c>
      <c r="W13" s="222">
        <v>30.7</v>
      </c>
      <c r="X13" s="217"/>
      <c r="Y13" s="218">
        <f>(X13-W13)</f>
        <v>-30.7</v>
      </c>
      <c r="Z13" s="94"/>
    </row>
    <row r="14" spans="1:26" ht="18.75">
      <c r="A14" s="179">
        <v>3</v>
      </c>
      <c r="B14" s="66" t="s">
        <v>74</v>
      </c>
      <c r="C14" s="70" t="s">
        <v>36</v>
      </c>
      <c r="D14" s="95">
        <v>37528</v>
      </c>
      <c r="E14" s="96">
        <v>5</v>
      </c>
      <c r="F14" s="97"/>
      <c r="G14" s="114">
        <v>120</v>
      </c>
      <c r="H14" s="180"/>
      <c r="I14" s="181">
        <f aca="true" t="shared" si="0" ref="I14:I29">(H14-G14)</f>
        <v>-120</v>
      </c>
      <c r="J14" s="114">
        <v>26.3</v>
      </c>
      <c r="K14" s="180"/>
      <c r="L14" s="181">
        <f aca="true" t="shared" si="1" ref="L14:L29">(K14-J14)</f>
        <v>-26.3</v>
      </c>
      <c r="M14" s="182" t="s">
        <v>107</v>
      </c>
      <c r="N14" s="150">
        <v>4</v>
      </c>
      <c r="O14" s="180"/>
      <c r="P14" s="181">
        <f aca="true" t="shared" si="2" ref="P14:P29">(O14-N14)</f>
        <v>-4</v>
      </c>
      <c r="Q14" s="124">
        <v>90</v>
      </c>
      <c r="R14" s="180"/>
      <c r="S14" s="181">
        <f aca="true" t="shared" si="3" ref="S14:S29">(R14-Q14)</f>
        <v>-90</v>
      </c>
      <c r="T14" s="122">
        <v>8.4</v>
      </c>
      <c r="U14" s="180"/>
      <c r="V14" s="181">
        <f aca="true" t="shared" si="4" ref="V14:V29">(U14-T14)</f>
        <v>-8.4</v>
      </c>
      <c r="W14" s="123">
        <v>28</v>
      </c>
      <c r="X14" s="180"/>
      <c r="Y14" s="181">
        <f aca="true" t="shared" si="5" ref="Y14:Y29">(X14-W14)</f>
        <v>-28</v>
      </c>
      <c r="Z14" s="61"/>
    </row>
    <row r="15" spans="1:26" ht="18.75">
      <c r="A15" s="179">
        <v>4</v>
      </c>
      <c r="B15" s="66" t="s">
        <v>75</v>
      </c>
      <c r="C15" s="70" t="s">
        <v>36</v>
      </c>
      <c r="D15" s="95">
        <v>37387</v>
      </c>
      <c r="E15" s="96">
        <v>5.4</v>
      </c>
      <c r="F15" s="97"/>
      <c r="G15" s="114">
        <v>116</v>
      </c>
      <c r="H15" s="180"/>
      <c r="I15" s="181">
        <f t="shared" si="0"/>
        <v>-116</v>
      </c>
      <c r="J15" s="114">
        <v>23</v>
      </c>
      <c r="K15" s="180"/>
      <c r="L15" s="181">
        <f t="shared" si="1"/>
        <v>-23</v>
      </c>
      <c r="M15" s="182" t="s">
        <v>107</v>
      </c>
      <c r="N15" s="123">
        <v>18</v>
      </c>
      <c r="O15" s="180"/>
      <c r="P15" s="181">
        <f t="shared" si="2"/>
        <v>-18</v>
      </c>
      <c r="Q15" s="123">
        <v>115</v>
      </c>
      <c r="R15" s="180"/>
      <c r="S15" s="181">
        <f t="shared" si="3"/>
        <v>-115</v>
      </c>
      <c r="T15" s="123">
        <v>7.2</v>
      </c>
      <c r="U15" s="180"/>
      <c r="V15" s="181">
        <f t="shared" si="4"/>
        <v>-7.2</v>
      </c>
      <c r="W15" s="123">
        <v>24.7</v>
      </c>
      <c r="X15" s="180"/>
      <c r="Y15" s="181">
        <f t="shared" si="5"/>
        <v>-24.7</v>
      </c>
      <c r="Z15" s="61"/>
    </row>
    <row r="16" spans="1:26" ht="18.75">
      <c r="A16" s="179">
        <v>5</v>
      </c>
      <c r="B16" s="66" t="s">
        <v>76</v>
      </c>
      <c r="C16" s="70" t="s">
        <v>36</v>
      </c>
      <c r="D16" s="95">
        <v>37261</v>
      </c>
      <c r="E16" s="96">
        <v>5.8</v>
      </c>
      <c r="F16" s="97"/>
      <c r="G16" s="114">
        <v>112</v>
      </c>
      <c r="H16" s="180"/>
      <c r="I16" s="181">
        <f t="shared" si="0"/>
        <v>-112</v>
      </c>
      <c r="J16" s="114">
        <v>16.5</v>
      </c>
      <c r="K16" s="180"/>
      <c r="L16" s="181">
        <f t="shared" si="1"/>
        <v>-16.5</v>
      </c>
      <c r="M16" s="182" t="s">
        <v>107</v>
      </c>
      <c r="N16" s="124">
        <v>14</v>
      </c>
      <c r="O16" s="180"/>
      <c r="P16" s="181">
        <f t="shared" si="2"/>
        <v>-14</v>
      </c>
      <c r="Q16" s="122">
        <v>90</v>
      </c>
      <c r="R16" s="180"/>
      <c r="S16" s="181">
        <f t="shared" si="3"/>
        <v>-90</v>
      </c>
      <c r="T16" s="122">
        <v>8.1</v>
      </c>
      <c r="U16" s="180"/>
      <c r="V16" s="181">
        <f t="shared" si="4"/>
        <v>-8.1</v>
      </c>
      <c r="W16" s="123">
        <v>26.4</v>
      </c>
      <c r="X16" s="180"/>
      <c r="Y16" s="181">
        <f t="shared" si="5"/>
        <v>-26.4</v>
      </c>
      <c r="Z16" s="61"/>
    </row>
    <row r="17" spans="1:26" ht="18.75">
      <c r="A17" s="179">
        <v>6</v>
      </c>
      <c r="B17" s="66" t="s">
        <v>77</v>
      </c>
      <c r="C17" s="70" t="s">
        <v>36</v>
      </c>
      <c r="D17" s="95">
        <v>37530</v>
      </c>
      <c r="E17" s="96">
        <v>4.11</v>
      </c>
      <c r="F17" s="97"/>
      <c r="G17" s="114">
        <v>105</v>
      </c>
      <c r="H17" s="180"/>
      <c r="I17" s="181">
        <f t="shared" si="0"/>
        <v>-105</v>
      </c>
      <c r="J17" s="114">
        <v>16.7</v>
      </c>
      <c r="K17" s="180"/>
      <c r="L17" s="181">
        <f t="shared" si="1"/>
        <v>-16.7</v>
      </c>
      <c r="M17" s="182" t="s">
        <v>107</v>
      </c>
      <c r="N17" s="114"/>
      <c r="O17" s="180"/>
      <c r="P17" s="181">
        <f t="shared" si="2"/>
        <v>0</v>
      </c>
      <c r="Q17" s="123">
        <v>115</v>
      </c>
      <c r="R17" s="180"/>
      <c r="S17" s="181">
        <f t="shared" si="3"/>
        <v>-115</v>
      </c>
      <c r="T17" s="122">
        <v>8.8</v>
      </c>
      <c r="U17" s="180"/>
      <c r="V17" s="181">
        <f t="shared" si="4"/>
        <v>-8.8</v>
      </c>
      <c r="W17" s="123">
        <v>26.2</v>
      </c>
      <c r="X17" s="180"/>
      <c r="Y17" s="181">
        <f t="shared" si="5"/>
        <v>-26.2</v>
      </c>
      <c r="Z17" s="61"/>
    </row>
    <row r="18" spans="1:26" ht="18.75">
      <c r="A18" s="179">
        <v>7</v>
      </c>
      <c r="B18" s="66" t="s">
        <v>78</v>
      </c>
      <c r="C18" s="70" t="s">
        <v>36</v>
      </c>
      <c r="D18" s="95">
        <v>37518</v>
      </c>
      <c r="E18" s="96">
        <v>5</v>
      </c>
      <c r="F18" s="97"/>
      <c r="G18" s="114">
        <v>110</v>
      </c>
      <c r="H18" s="180"/>
      <c r="I18" s="181">
        <f t="shared" si="0"/>
        <v>-110</v>
      </c>
      <c r="J18" s="114">
        <v>21</v>
      </c>
      <c r="K18" s="180"/>
      <c r="L18" s="181">
        <f t="shared" si="1"/>
        <v>-21</v>
      </c>
      <c r="M18" s="182" t="s">
        <v>107</v>
      </c>
      <c r="N18" s="123">
        <v>15</v>
      </c>
      <c r="O18" s="180"/>
      <c r="P18" s="181">
        <f t="shared" si="2"/>
        <v>-15</v>
      </c>
      <c r="Q18" s="123">
        <v>100</v>
      </c>
      <c r="R18" s="180"/>
      <c r="S18" s="181">
        <f t="shared" si="3"/>
        <v>-100</v>
      </c>
      <c r="T18" s="118">
        <v>8.4</v>
      </c>
      <c r="U18" s="180"/>
      <c r="V18" s="181">
        <f t="shared" si="4"/>
        <v>-8.4</v>
      </c>
      <c r="W18" s="123">
        <v>26</v>
      </c>
      <c r="X18" s="180"/>
      <c r="Y18" s="181">
        <f t="shared" si="5"/>
        <v>-26</v>
      </c>
      <c r="Z18" s="61"/>
    </row>
    <row r="19" spans="1:26" ht="18.75">
      <c r="A19" s="179"/>
      <c r="B19" s="66"/>
      <c r="C19" s="70"/>
      <c r="D19" s="95"/>
      <c r="E19" s="96"/>
      <c r="F19" s="97"/>
      <c r="G19" s="114"/>
      <c r="H19" s="180"/>
      <c r="I19" s="181"/>
      <c r="J19" s="114"/>
      <c r="K19" s="180"/>
      <c r="L19" s="181"/>
      <c r="M19" s="182"/>
      <c r="N19" s="114"/>
      <c r="O19" s="180"/>
      <c r="P19" s="181"/>
      <c r="Q19" s="114"/>
      <c r="R19" s="180"/>
      <c r="S19" s="181"/>
      <c r="T19" s="114"/>
      <c r="U19" s="180"/>
      <c r="V19" s="181"/>
      <c r="W19" s="114"/>
      <c r="X19" s="180"/>
      <c r="Y19" s="181"/>
      <c r="Z19" s="61"/>
    </row>
    <row r="20" spans="1:26" ht="18.75">
      <c r="A20" s="179">
        <v>8</v>
      </c>
      <c r="B20" s="67" t="s">
        <v>79</v>
      </c>
      <c r="C20" s="71" t="s">
        <v>37</v>
      </c>
      <c r="D20" s="95">
        <v>37319</v>
      </c>
      <c r="E20" s="96">
        <v>5.6</v>
      </c>
      <c r="F20" s="97"/>
      <c r="G20" s="114">
        <v>115</v>
      </c>
      <c r="H20" s="180"/>
      <c r="I20" s="181">
        <f t="shared" si="0"/>
        <v>-115</v>
      </c>
      <c r="J20" s="114">
        <v>21.2</v>
      </c>
      <c r="K20" s="180"/>
      <c r="L20" s="181">
        <f t="shared" si="1"/>
        <v>-21.2</v>
      </c>
      <c r="M20" s="182" t="s">
        <v>107</v>
      </c>
      <c r="N20" s="114"/>
      <c r="O20" s="180"/>
      <c r="P20" s="181">
        <f t="shared" si="2"/>
        <v>0</v>
      </c>
      <c r="Q20" s="114"/>
      <c r="R20" s="180"/>
      <c r="S20" s="181">
        <f t="shared" si="3"/>
        <v>0</v>
      </c>
      <c r="T20" s="114"/>
      <c r="U20" s="180"/>
      <c r="V20" s="181">
        <f t="shared" si="4"/>
        <v>0</v>
      </c>
      <c r="W20" s="114"/>
      <c r="X20" s="180"/>
      <c r="Y20" s="181">
        <f t="shared" si="5"/>
        <v>0</v>
      </c>
      <c r="Z20" s="61"/>
    </row>
    <row r="21" spans="1:26" ht="18.75">
      <c r="A21" s="179">
        <v>9</v>
      </c>
      <c r="B21" s="66" t="s">
        <v>80</v>
      </c>
      <c r="C21" s="70" t="s">
        <v>37</v>
      </c>
      <c r="D21" s="95">
        <v>37536</v>
      </c>
      <c r="E21" s="96">
        <v>4.11</v>
      </c>
      <c r="F21" s="97"/>
      <c r="G21" s="114">
        <v>107</v>
      </c>
      <c r="H21" s="180"/>
      <c r="I21" s="181">
        <f t="shared" si="0"/>
        <v>-107</v>
      </c>
      <c r="J21" s="114">
        <v>18.5</v>
      </c>
      <c r="K21" s="180"/>
      <c r="L21" s="181">
        <f t="shared" si="1"/>
        <v>-18.5</v>
      </c>
      <c r="M21" s="182" t="s">
        <v>107</v>
      </c>
      <c r="N21" s="114"/>
      <c r="O21" s="180"/>
      <c r="P21" s="181">
        <f t="shared" si="2"/>
        <v>0</v>
      </c>
      <c r="Q21" s="122">
        <v>80</v>
      </c>
      <c r="R21" s="180"/>
      <c r="S21" s="181">
        <f t="shared" si="3"/>
        <v>-80</v>
      </c>
      <c r="T21" s="122">
        <v>8.2</v>
      </c>
      <c r="U21" s="180"/>
      <c r="V21" s="181">
        <f t="shared" si="4"/>
        <v>-8.2</v>
      </c>
      <c r="W21" s="123">
        <v>24</v>
      </c>
      <c r="X21" s="180"/>
      <c r="Y21" s="181">
        <f t="shared" si="5"/>
        <v>-24</v>
      </c>
      <c r="Z21" s="61"/>
    </row>
    <row r="22" spans="1:26" ht="18.75">
      <c r="A22" s="179">
        <v>10</v>
      </c>
      <c r="B22" s="66" t="s">
        <v>81</v>
      </c>
      <c r="C22" s="70" t="s">
        <v>37</v>
      </c>
      <c r="D22" s="95">
        <v>37550</v>
      </c>
      <c r="E22" s="96">
        <v>4.11</v>
      </c>
      <c r="F22" s="97"/>
      <c r="G22" s="114"/>
      <c r="H22" s="180"/>
      <c r="I22" s="181">
        <f t="shared" si="0"/>
        <v>0</v>
      </c>
      <c r="J22" s="114"/>
      <c r="K22" s="180"/>
      <c r="L22" s="181">
        <f t="shared" si="1"/>
        <v>0</v>
      </c>
      <c r="M22" s="182" t="s">
        <v>107</v>
      </c>
      <c r="N22" s="114"/>
      <c r="O22" s="180"/>
      <c r="P22" s="181">
        <f t="shared" si="2"/>
        <v>0</v>
      </c>
      <c r="Q22" s="123">
        <v>95</v>
      </c>
      <c r="R22" s="180"/>
      <c r="S22" s="181">
        <f t="shared" si="3"/>
        <v>-95</v>
      </c>
      <c r="T22" s="124">
        <v>8</v>
      </c>
      <c r="U22" s="180"/>
      <c r="V22" s="181">
        <f t="shared" si="4"/>
        <v>-8</v>
      </c>
      <c r="W22" s="123">
        <v>25.4</v>
      </c>
      <c r="X22" s="180"/>
      <c r="Y22" s="181">
        <f t="shared" si="5"/>
        <v>-25.4</v>
      </c>
      <c r="Z22" s="61"/>
    </row>
    <row r="23" spans="1:26" ht="18.75">
      <c r="A23" s="179">
        <v>11</v>
      </c>
      <c r="B23" s="68" t="s">
        <v>82</v>
      </c>
      <c r="C23" s="70" t="s">
        <v>37</v>
      </c>
      <c r="D23" s="95">
        <v>37405</v>
      </c>
      <c r="E23" s="96">
        <v>5.4</v>
      </c>
      <c r="F23" s="97"/>
      <c r="G23" s="114">
        <v>114</v>
      </c>
      <c r="H23" s="180"/>
      <c r="I23" s="181">
        <f t="shared" si="0"/>
        <v>-114</v>
      </c>
      <c r="J23" s="114">
        <v>19.6</v>
      </c>
      <c r="K23" s="180"/>
      <c r="L23" s="181">
        <f t="shared" si="1"/>
        <v>-19.6</v>
      </c>
      <c r="M23" s="182" t="s">
        <v>107</v>
      </c>
      <c r="N23" s="122">
        <v>10</v>
      </c>
      <c r="O23" s="180"/>
      <c r="P23" s="181">
        <f t="shared" si="2"/>
        <v>-10</v>
      </c>
      <c r="Q23" s="118">
        <v>71</v>
      </c>
      <c r="R23" s="180"/>
      <c r="S23" s="181">
        <f t="shared" si="3"/>
        <v>-71</v>
      </c>
      <c r="T23" s="123">
        <v>6.5</v>
      </c>
      <c r="U23" s="180"/>
      <c r="V23" s="181">
        <f t="shared" si="4"/>
        <v>-6.5</v>
      </c>
      <c r="W23" s="123">
        <v>23.4</v>
      </c>
      <c r="X23" s="180"/>
      <c r="Y23" s="181">
        <f t="shared" si="5"/>
        <v>-23.4</v>
      </c>
      <c r="Z23" s="61"/>
    </row>
    <row r="24" spans="1:26" ht="18.75">
      <c r="A24" s="179">
        <v>12</v>
      </c>
      <c r="B24" s="66" t="s">
        <v>83</v>
      </c>
      <c r="C24" s="70" t="s">
        <v>37</v>
      </c>
      <c r="D24" s="95">
        <v>37661</v>
      </c>
      <c r="E24" s="96">
        <v>4.7</v>
      </c>
      <c r="F24" s="97"/>
      <c r="G24" s="114">
        <v>112</v>
      </c>
      <c r="H24" s="180"/>
      <c r="I24" s="181">
        <f t="shared" si="0"/>
        <v>-112</v>
      </c>
      <c r="J24" s="114">
        <v>18.5</v>
      </c>
      <c r="K24" s="180"/>
      <c r="L24" s="181">
        <f t="shared" si="1"/>
        <v>-18.5</v>
      </c>
      <c r="M24" s="182" t="s">
        <v>107</v>
      </c>
      <c r="N24" s="114"/>
      <c r="O24" s="180"/>
      <c r="P24" s="181">
        <f t="shared" si="2"/>
        <v>0</v>
      </c>
      <c r="Q24" s="123">
        <v>95</v>
      </c>
      <c r="R24" s="180"/>
      <c r="S24" s="181">
        <f t="shared" si="3"/>
        <v>-95</v>
      </c>
      <c r="T24" s="123">
        <v>7.2</v>
      </c>
      <c r="U24" s="180"/>
      <c r="V24" s="181">
        <f t="shared" si="4"/>
        <v>-7.2</v>
      </c>
      <c r="W24" s="123">
        <v>22.5</v>
      </c>
      <c r="X24" s="180"/>
      <c r="Y24" s="181">
        <f t="shared" si="5"/>
        <v>-22.5</v>
      </c>
      <c r="Z24" s="61"/>
    </row>
    <row r="25" spans="1:26" ht="18.75">
      <c r="A25" s="179">
        <v>13</v>
      </c>
      <c r="B25" s="66" t="s">
        <v>84</v>
      </c>
      <c r="C25" s="70" t="s">
        <v>37</v>
      </c>
      <c r="D25" s="95">
        <v>37109</v>
      </c>
      <c r="E25" s="96">
        <v>6.1</v>
      </c>
      <c r="F25" s="97"/>
      <c r="G25" s="114">
        <v>116</v>
      </c>
      <c r="H25" s="180"/>
      <c r="I25" s="181">
        <f t="shared" si="0"/>
        <v>-116</v>
      </c>
      <c r="J25" s="114">
        <v>22.3</v>
      </c>
      <c r="K25" s="180"/>
      <c r="L25" s="181">
        <f t="shared" si="1"/>
        <v>-22.3</v>
      </c>
      <c r="M25" s="182" t="s">
        <v>107</v>
      </c>
      <c r="N25" s="123">
        <v>15</v>
      </c>
      <c r="O25" s="180"/>
      <c r="P25" s="181">
        <f t="shared" si="2"/>
        <v>-15</v>
      </c>
      <c r="Q25" s="122">
        <v>108</v>
      </c>
      <c r="R25" s="180"/>
      <c r="S25" s="181">
        <f t="shared" si="3"/>
        <v>-108</v>
      </c>
      <c r="T25" s="123">
        <v>6</v>
      </c>
      <c r="U25" s="180"/>
      <c r="V25" s="181">
        <f t="shared" si="4"/>
        <v>-6</v>
      </c>
      <c r="W25" s="123">
        <v>19.4</v>
      </c>
      <c r="X25" s="180"/>
      <c r="Y25" s="181">
        <f t="shared" si="5"/>
        <v>-19.4</v>
      </c>
      <c r="Z25" s="61"/>
    </row>
    <row r="26" spans="1:26" ht="18.75">
      <c r="A26" s="179">
        <v>14</v>
      </c>
      <c r="B26" s="66" t="s">
        <v>85</v>
      </c>
      <c r="C26" s="70" t="s">
        <v>37</v>
      </c>
      <c r="D26" s="95">
        <v>37314</v>
      </c>
      <c r="E26" s="96">
        <v>5.7</v>
      </c>
      <c r="F26" s="97"/>
      <c r="G26" s="114">
        <v>112</v>
      </c>
      <c r="H26" s="180"/>
      <c r="I26" s="181">
        <f t="shared" si="0"/>
        <v>-112</v>
      </c>
      <c r="J26" s="114">
        <v>19.5</v>
      </c>
      <c r="K26" s="180"/>
      <c r="L26" s="181">
        <f t="shared" si="1"/>
        <v>-19.5</v>
      </c>
      <c r="M26" s="182" t="s">
        <v>107</v>
      </c>
      <c r="N26" s="114">
        <v>16</v>
      </c>
      <c r="O26" s="180"/>
      <c r="P26" s="181">
        <f t="shared" si="2"/>
        <v>-16</v>
      </c>
      <c r="Q26" s="114"/>
      <c r="R26" s="180"/>
      <c r="S26" s="181">
        <f t="shared" si="3"/>
        <v>0</v>
      </c>
      <c r="T26" s="114">
        <v>7.5</v>
      </c>
      <c r="U26" s="180"/>
      <c r="V26" s="181">
        <f t="shared" si="4"/>
        <v>-7.5</v>
      </c>
      <c r="W26" s="114">
        <v>23.8</v>
      </c>
      <c r="X26" s="180"/>
      <c r="Y26" s="181">
        <f t="shared" si="5"/>
        <v>-23.8</v>
      </c>
      <c r="Z26" s="61"/>
    </row>
    <row r="27" spans="1:26" ht="19.5" thickBot="1">
      <c r="A27" s="179">
        <v>15</v>
      </c>
      <c r="B27" s="66" t="s">
        <v>138</v>
      </c>
      <c r="C27" s="70" t="s">
        <v>37</v>
      </c>
      <c r="D27" s="95">
        <v>37718</v>
      </c>
      <c r="E27" s="96">
        <v>4.5</v>
      </c>
      <c r="F27" s="97"/>
      <c r="G27" s="114">
        <v>113.5</v>
      </c>
      <c r="H27" s="180"/>
      <c r="I27" s="181">
        <f t="shared" si="0"/>
        <v>-113.5</v>
      </c>
      <c r="J27" s="114">
        <v>21.5</v>
      </c>
      <c r="K27" s="180"/>
      <c r="L27" s="181">
        <f t="shared" si="1"/>
        <v>-21.5</v>
      </c>
      <c r="M27" s="223" t="s">
        <v>139</v>
      </c>
      <c r="N27" s="114"/>
      <c r="O27" s="180"/>
      <c r="P27" s="181"/>
      <c r="Q27" s="114"/>
      <c r="R27" s="180"/>
      <c r="S27" s="181"/>
      <c r="T27" s="114"/>
      <c r="U27" s="180"/>
      <c r="V27" s="181"/>
      <c r="W27" s="114"/>
      <c r="X27" s="180"/>
      <c r="Y27" s="181"/>
      <c r="Z27" s="61"/>
    </row>
    <row r="28" spans="1:26" ht="18.75">
      <c r="A28" s="179">
        <v>16</v>
      </c>
      <c r="B28" s="66" t="s">
        <v>136</v>
      </c>
      <c r="C28" s="70" t="s">
        <v>37</v>
      </c>
      <c r="D28" s="95">
        <v>37541</v>
      </c>
      <c r="E28" s="96">
        <v>4.11</v>
      </c>
      <c r="F28" s="97"/>
      <c r="G28" s="114">
        <v>116</v>
      </c>
      <c r="H28" s="180"/>
      <c r="I28" s="181">
        <f t="shared" si="0"/>
        <v>-116</v>
      </c>
      <c r="J28" s="114">
        <v>30</v>
      </c>
      <c r="K28" s="180"/>
      <c r="L28" s="181">
        <f t="shared" si="1"/>
        <v>-30</v>
      </c>
      <c r="M28" s="212" t="s">
        <v>137</v>
      </c>
      <c r="N28" s="114"/>
      <c r="O28" s="180"/>
      <c r="P28" s="181"/>
      <c r="Q28" s="114"/>
      <c r="R28" s="180"/>
      <c r="S28" s="181"/>
      <c r="T28" s="114"/>
      <c r="U28" s="180"/>
      <c r="V28" s="181"/>
      <c r="W28" s="114"/>
      <c r="X28" s="180"/>
      <c r="Y28" s="181"/>
      <c r="Z28" s="61"/>
    </row>
    <row r="29" spans="1:26" ht="18.75">
      <c r="A29" s="179">
        <v>17</v>
      </c>
      <c r="B29" s="66" t="s">
        <v>86</v>
      </c>
      <c r="C29" s="70" t="s">
        <v>37</v>
      </c>
      <c r="D29" s="107">
        <v>37511</v>
      </c>
      <c r="E29" s="96">
        <v>5</v>
      </c>
      <c r="F29" s="97"/>
      <c r="G29" s="114">
        <v>112</v>
      </c>
      <c r="H29" s="180"/>
      <c r="I29" s="181">
        <f t="shared" si="0"/>
        <v>-112</v>
      </c>
      <c r="J29" s="114">
        <v>19.5</v>
      </c>
      <c r="K29" s="180"/>
      <c r="L29" s="181">
        <f t="shared" si="1"/>
        <v>-19.5</v>
      </c>
      <c r="M29" s="182" t="s">
        <v>107</v>
      </c>
      <c r="N29" s="123">
        <v>15</v>
      </c>
      <c r="O29" s="180"/>
      <c r="P29" s="181">
        <f t="shared" si="2"/>
        <v>-15</v>
      </c>
      <c r="Q29" s="123">
        <v>120</v>
      </c>
      <c r="R29" s="180"/>
      <c r="S29" s="181">
        <f t="shared" si="3"/>
        <v>-120</v>
      </c>
      <c r="T29" s="123">
        <v>6.9</v>
      </c>
      <c r="U29" s="180"/>
      <c r="V29" s="181">
        <f t="shared" si="4"/>
        <v>-6.9</v>
      </c>
      <c r="W29" s="123">
        <v>22</v>
      </c>
      <c r="X29" s="180"/>
      <c r="Y29" s="181">
        <f t="shared" si="5"/>
        <v>-22</v>
      </c>
      <c r="Z29" s="61"/>
    </row>
    <row r="30" spans="1:26" ht="18.75">
      <c r="A30" s="179"/>
      <c r="B30" s="182"/>
      <c r="C30" s="129"/>
      <c r="D30" s="129"/>
      <c r="E30" s="96"/>
      <c r="F30" s="97"/>
      <c r="G30" s="114"/>
      <c r="H30" s="180"/>
      <c r="I30" s="181"/>
      <c r="J30" s="114"/>
      <c r="K30" s="180"/>
      <c r="L30" s="181"/>
      <c r="M30" s="182"/>
      <c r="N30" s="114"/>
      <c r="O30" s="180"/>
      <c r="P30" s="181"/>
      <c r="Q30" s="114"/>
      <c r="R30" s="180"/>
      <c r="S30" s="181"/>
      <c r="T30" s="114"/>
      <c r="U30" s="180"/>
      <c r="V30" s="181"/>
      <c r="W30" s="114"/>
      <c r="X30" s="180"/>
      <c r="Y30" s="181"/>
      <c r="Z30" s="61"/>
    </row>
    <row r="31" spans="1:26" ht="19.5" thickBot="1">
      <c r="A31" s="183"/>
      <c r="B31" s="136"/>
      <c r="C31" s="100"/>
      <c r="D31" s="100"/>
      <c r="E31" s="111"/>
      <c r="F31" s="184"/>
      <c r="G31" s="116"/>
      <c r="H31" s="185"/>
      <c r="I31" s="186"/>
      <c r="J31" s="116"/>
      <c r="K31" s="185"/>
      <c r="L31" s="186"/>
      <c r="M31" s="136"/>
      <c r="N31" s="116"/>
      <c r="O31" s="185"/>
      <c r="P31" s="186"/>
      <c r="Q31" s="116"/>
      <c r="R31" s="185"/>
      <c r="S31" s="186"/>
      <c r="T31" s="116"/>
      <c r="U31" s="185"/>
      <c r="V31" s="186"/>
      <c r="W31" s="116"/>
      <c r="X31" s="185"/>
      <c r="Y31" s="186"/>
      <c r="Z31" s="110"/>
    </row>
    <row r="32" spans="1:26" ht="18.75">
      <c r="A32" s="159"/>
      <c r="B32" s="101"/>
      <c r="C32" s="102"/>
      <c r="D32" s="102"/>
      <c r="E32" s="187"/>
      <c r="F32" s="187"/>
      <c r="G32" s="188"/>
      <c r="H32" s="188"/>
      <c r="I32" s="189"/>
      <c r="J32" s="188"/>
      <c r="K32" s="188"/>
      <c r="L32" s="189"/>
      <c r="M32" s="67"/>
      <c r="N32" s="188"/>
      <c r="O32" s="188"/>
      <c r="P32" s="189"/>
      <c r="Q32" s="188"/>
      <c r="R32" s="188"/>
      <c r="S32" s="189"/>
      <c r="T32" s="188"/>
      <c r="U32" s="188"/>
      <c r="V32" s="189"/>
      <c r="W32" s="188"/>
      <c r="X32" s="188"/>
      <c r="Y32" s="189"/>
      <c r="Z32" s="67"/>
    </row>
    <row r="33" spans="1:26" ht="19.5" thickBot="1">
      <c r="A33" s="159"/>
      <c r="B33" s="103" t="s">
        <v>176</v>
      </c>
      <c r="C33" s="103"/>
      <c r="D33" s="103"/>
      <c r="E33" s="103"/>
      <c r="F33" s="103"/>
      <c r="G33" s="103"/>
      <c r="H33" s="103"/>
      <c r="I33" s="103"/>
      <c r="J33" s="103"/>
      <c r="K33" s="73"/>
      <c r="L33" s="73"/>
      <c r="M33" s="73"/>
      <c r="N33" s="73"/>
      <c r="O33" s="73"/>
      <c r="P33" s="73"/>
      <c r="Q33" s="73"/>
      <c r="R33" s="73"/>
      <c r="S33" s="73"/>
      <c r="T33" s="188"/>
      <c r="U33" s="188"/>
      <c r="V33" s="189"/>
      <c r="W33" s="188"/>
      <c r="X33" s="188"/>
      <c r="Y33" s="189"/>
      <c r="Z33" s="67"/>
    </row>
    <row r="34" spans="1:26" ht="19.5" thickBot="1">
      <c r="A34" s="15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259" t="s">
        <v>45</v>
      </c>
      <c r="O34" s="260"/>
      <c r="P34" s="260"/>
      <c r="Q34" s="190"/>
      <c r="R34" s="104" t="s">
        <v>141</v>
      </c>
      <c r="S34" s="73"/>
      <c r="T34" s="188"/>
      <c r="U34" s="188"/>
      <c r="V34" s="189"/>
      <c r="W34" s="188"/>
      <c r="X34" s="188"/>
      <c r="Y34" s="189"/>
      <c r="Z34" s="67"/>
    </row>
    <row r="35" spans="1:26" ht="16.5" thickBot="1">
      <c r="A35" s="73"/>
      <c r="B35" s="77" t="s">
        <v>171</v>
      </c>
      <c r="C35" s="77"/>
      <c r="D35" s="73"/>
      <c r="E35" s="281" t="s">
        <v>172</v>
      </c>
      <c r="F35" s="282"/>
      <c r="G35" s="282"/>
      <c r="H35" s="282"/>
      <c r="I35" s="73"/>
      <c r="J35" s="73"/>
      <c r="K35" s="73"/>
      <c r="L35" s="73"/>
      <c r="M35" s="73"/>
      <c r="N35" s="73"/>
      <c r="O35" s="73"/>
      <c r="P35" s="73"/>
      <c r="Q35" s="191"/>
      <c r="R35" s="152"/>
      <c r="S35" s="153"/>
      <c r="T35" s="73"/>
      <c r="U35" s="73"/>
      <c r="V35" s="73"/>
      <c r="W35" s="73"/>
      <c r="X35" s="73"/>
      <c r="Y35" s="73"/>
      <c r="Z35" s="73"/>
    </row>
    <row r="36" spans="1:26" ht="13.5" thickBo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267" t="s">
        <v>46</v>
      </c>
      <c r="O36" s="268"/>
      <c r="P36" s="268"/>
      <c r="Q36" s="287"/>
      <c r="R36" s="104" t="s">
        <v>142</v>
      </c>
      <c r="S36" s="73"/>
      <c r="T36" s="73"/>
      <c r="U36" s="73"/>
      <c r="V36" s="73"/>
      <c r="W36" s="73"/>
      <c r="X36" s="73"/>
      <c r="Y36" s="73"/>
      <c r="Z36" s="73"/>
    </row>
    <row r="37" spans="1:26" ht="16.5" thickBot="1">
      <c r="A37" s="73"/>
      <c r="B37" s="74" t="s">
        <v>173</v>
      </c>
      <c r="C37" s="74"/>
      <c r="D37" s="73"/>
      <c r="E37" s="281" t="s">
        <v>174</v>
      </c>
      <c r="F37" s="281"/>
      <c r="G37" s="281"/>
      <c r="H37" s="281"/>
      <c r="I37" s="73"/>
      <c r="J37" s="281" t="s">
        <v>175</v>
      </c>
      <c r="K37" s="281"/>
      <c r="L37" s="281"/>
      <c r="M37" s="281"/>
      <c r="N37" s="73"/>
      <c r="O37" s="73"/>
      <c r="P37" s="73"/>
      <c r="Q37" s="286"/>
      <c r="R37" s="279"/>
      <c r="S37" s="280"/>
      <c r="T37" s="73"/>
      <c r="U37" s="73"/>
      <c r="V37" s="73"/>
      <c r="W37" s="73"/>
      <c r="X37" s="73"/>
      <c r="Y37" s="73"/>
      <c r="Z37" s="73"/>
    </row>
    <row r="38" spans="1:26" ht="13.5" thickBo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270" t="s">
        <v>47</v>
      </c>
      <c r="O38" s="271"/>
      <c r="P38" s="271"/>
      <c r="Q38" s="283"/>
      <c r="R38" s="104" t="s">
        <v>143</v>
      </c>
      <c r="S38" s="73"/>
      <c r="T38" s="73"/>
      <c r="U38" s="73"/>
      <c r="V38" s="73"/>
      <c r="W38" s="73"/>
      <c r="X38" s="73"/>
      <c r="Y38" s="73"/>
      <c r="Z38" s="73"/>
    </row>
    <row r="39" spans="1:26" ht="15.75">
      <c r="A39" s="73"/>
      <c r="B39" s="282" t="s">
        <v>140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</sheetData>
  <sheetProtection/>
  <mergeCells count="20">
    <mergeCell ref="J37:M37"/>
    <mergeCell ref="F2:T2"/>
    <mergeCell ref="B2:C2"/>
    <mergeCell ref="E5:W5"/>
    <mergeCell ref="E35:H35"/>
    <mergeCell ref="Q37:S37"/>
    <mergeCell ref="T10:V10"/>
    <mergeCell ref="W10:Y10"/>
    <mergeCell ref="N34:P34"/>
    <mergeCell ref="N36:Q36"/>
    <mergeCell ref="G6:J6"/>
    <mergeCell ref="B39:Q39"/>
    <mergeCell ref="E10:F10"/>
    <mergeCell ref="G10:I10"/>
    <mergeCell ref="J10:L10"/>
    <mergeCell ref="M10:M11"/>
    <mergeCell ref="N10:P10"/>
    <mergeCell ref="Q10:S10"/>
    <mergeCell ref="N38:Q38"/>
    <mergeCell ref="E37:H37"/>
  </mergeCells>
  <printOptions/>
  <pageMargins left="0.27" right="0.3937007874015748" top="0.3937007874015748" bottom="0.3937007874015748" header="0.16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Z39"/>
  <sheetViews>
    <sheetView zoomScale="81" zoomScaleNormal="81" zoomScalePageLayoutView="0" workbookViewId="0" topLeftCell="A19">
      <selection activeCell="J6" sqref="J6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5.75390625" style="0" customWidth="1"/>
    <col min="4" max="4" width="14.375" style="0" customWidth="1"/>
    <col min="5" max="5" width="7.00390625" style="0" customWidth="1"/>
    <col min="6" max="6" width="7.375" style="0" customWidth="1"/>
    <col min="7" max="8" width="7.75390625" style="0" customWidth="1"/>
    <col min="9" max="9" width="10.125" style="0" customWidth="1"/>
    <col min="10" max="10" width="7.25390625" style="0" customWidth="1"/>
    <col min="11" max="11" width="6.875" style="0" customWidth="1"/>
    <col min="12" max="12" width="9.875" style="0" customWidth="1"/>
    <col min="13" max="13" width="7.75390625" style="0" customWidth="1"/>
    <col min="14" max="14" width="6.375" style="0" customWidth="1"/>
    <col min="15" max="15" width="7.00390625" style="0" customWidth="1"/>
    <col min="16" max="16" width="9.875" style="0" customWidth="1"/>
    <col min="17" max="17" width="7.375" style="0" customWidth="1"/>
    <col min="18" max="18" width="7.00390625" style="0" customWidth="1"/>
    <col min="19" max="19" width="10.125" style="0" customWidth="1"/>
    <col min="20" max="21" width="7.375" style="0" customWidth="1"/>
    <col min="22" max="22" width="10.375" style="0" customWidth="1"/>
    <col min="23" max="23" width="7.25390625" style="0" customWidth="1"/>
    <col min="24" max="24" width="7.875" style="0" customWidth="1"/>
    <col min="25" max="25" width="10.125" style="0" customWidth="1"/>
    <col min="26" max="26" width="10.875" style="0" customWidth="1"/>
  </cols>
  <sheetData>
    <row r="1" spans="2:3" ht="27.75" customHeight="1">
      <c r="B1" s="16" t="s">
        <v>10</v>
      </c>
      <c r="C1" s="73"/>
    </row>
    <row r="2" spans="2:26" ht="18.75">
      <c r="B2" s="285" t="s">
        <v>11</v>
      </c>
      <c r="C2" s="285"/>
      <c r="D2" s="73"/>
      <c r="E2" s="73"/>
      <c r="F2" s="262" t="s">
        <v>13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73"/>
      <c r="V2" s="73"/>
      <c r="W2" s="73"/>
      <c r="X2" s="73"/>
      <c r="Y2" s="73"/>
      <c r="Z2" s="73"/>
    </row>
    <row r="3" spans="2:26" ht="24" customHeight="1">
      <c r="B3" s="74" t="s">
        <v>12</v>
      </c>
      <c r="C3" s="74"/>
      <c r="D3" s="73"/>
      <c r="E3" s="73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73"/>
      <c r="V3" s="73"/>
      <c r="W3" s="73"/>
      <c r="X3" s="73"/>
      <c r="Y3" s="73"/>
      <c r="Z3" s="73"/>
    </row>
    <row r="4" spans="4:26" ht="12.7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4:26" ht="12.75"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4:26" ht="24" customHeight="1">
      <c r="D6" s="73"/>
      <c r="E6" s="73"/>
      <c r="F6" s="73"/>
      <c r="G6" s="73"/>
      <c r="H6" s="73"/>
      <c r="I6" s="73"/>
      <c r="J6" s="75" t="s">
        <v>195</v>
      </c>
      <c r="K6" s="76"/>
      <c r="L6" s="76"/>
      <c r="M6" s="76"/>
      <c r="N6" s="76"/>
      <c r="O6" s="76"/>
      <c r="P6" s="76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2:26" ht="30.75" customHeight="1">
      <c r="B7" s="73"/>
      <c r="C7" s="73"/>
      <c r="D7" s="73"/>
      <c r="E7" s="285" t="s">
        <v>199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73"/>
      <c r="Y7" s="73"/>
      <c r="Z7" s="73"/>
    </row>
    <row r="8" spans="2:26" ht="30.75" customHeight="1">
      <c r="B8" s="73"/>
      <c r="C8" s="73"/>
      <c r="D8" s="73"/>
      <c r="E8" s="73"/>
      <c r="F8" s="73"/>
      <c r="G8" s="254" t="s">
        <v>193</v>
      </c>
      <c r="H8" s="255"/>
      <c r="I8" s="255"/>
      <c r="J8" s="255"/>
      <c r="K8" s="254"/>
      <c r="L8" s="255"/>
      <c r="M8" s="255"/>
      <c r="N8" s="255"/>
      <c r="O8" s="73"/>
      <c r="P8" s="78" t="s">
        <v>200</v>
      </c>
      <c r="Q8" s="78"/>
      <c r="R8" s="78"/>
      <c r="S8" s="78"/>
      <c r="T8" s="73"/>
      <c r="U8" s="73"/>
      <c r="V8" s="73"/>
      <c r="W8" s="73"/>
      <c r="X8" s="73"/>
      <c r="Y8" s="73"/>
      <c r="Z8" s="73"/>
    </row>
    <row r="9" spans="2:26" ht="18" customHeight="1" thickBo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42.75" customHeight="1">
      <c r="A10" s="42" t="s">
        <v>0</v>
      </c>
      <c r="B10" s="79" t="s">
        <v>1</v>
      </c>
      <c r="C10" s="80" t="s">
        <v>22</v>
      </c>
      <c r="D10" s="81" t="s">
        <v>2</v>
      </c>
      <c r="E10" s="253" t="s">
        <v>54</v>
      </c>
      <c r="F10" s="248"/>
      <c r="G10" s="256" t="s">
        <v>55</v>
      </c>
      <c r="H10" s="257"/>
      <c r="I10" s="252"/>
      <c r="J10" s="256" t="s">
        <v>56</v>
      </c>
      <c r="K10" s="257"/>
      <c r="L10" s="252"/>
      <c r="M10" s="265" t="s">
        <v>9</v>
      </c>
      <c r="N10" s="253" t="s">
        <v>4</v>
      </c>
      <c r="O10" s="247"/>
      <c r="P10" s="248"/>
      <c r="Q10" s="253" t="s">
        <v>5</v>
      </c>
      <c r="R10" s="245"/>
      <c r="S10" s="246"/>
      <c r="T10" s="253" t="s">
        <v>6</v>
      </c>
      <c r="U10" s="245"/>
      <c r="V10" s="246"/>
      <c r="W10" s="253" t="s">
        <v>7</v>
      </c>
      <c r="X10" s="247"/>
      <c r="Y10" s="248"/>
      <c r="Z10" s="82" t="s">
        <v>8</v>
      </c>
    </row>
    <row r="11" spans="1:26" ht="17.25" customHeight="1" thickBot="1">
      <c r="A11" s="43"/>
      <c r="B11" s="83"/>
      <c r="C11" s="83"/>
      <c r="D11" s="84"/>
      <c r="E11" s="85" t="s">
        <v>40</v>
      </c>
      <c r="F11" s="86" t="s">
        <v>41</v>
      </c>
      <c r="G11" s="85" t="s">
        <v>57</v>
      </c>
      <c r="H11" s="87" t="s">
        <v>58</v>
      </c>
      <c r="I11" s="105" t="s">
        <v>3</v>
      </c>
      <c r="J11" s="85" t="s">
        <v>40</v>
      </c>
      <c r="K11" s="87" t="s">
        <v>41</v>
      </c>
      <c r="L11" s="106" t="s">
        <v>3</v>
      </c>
      <c r="M11" s="266"/>
      <c r="N11" s="85" t="s">
        <v>40</v>
      </c>
      <c r="O11" s="87" t="s">
        <v>41</v>
      </c>
      <c r="P11" s="106" t="s">
        <v>3</v>
      </c>
      <c r="Q11" s="88" t="s">
        <v>40</v>
      </c>
      <c r="R11" s="87" t="s">
        <v>41</v>
      </c>
      <c r="S11" s="106" t="s">
        <v>3</v>
      </c>
      <c r="T11" s="85" t="s">
        <v>40</v>
      </c>
      <c r="U11" s="87" t="s">
        <v>41</v>
      </c>
      <c r="V11" s="106" t="s">
        <v>3</v>
      </c>
      <c r="W11" s="85" t="s">
        <v>40</v>
      </c>
      <c r="X11" s="87" t="s">
        <v>41</v>
      </c>
      <c r="Y11" s="106" t="s">
        <v>3</v>
      </c>
      <c r="Z11" s="89"/>
    </row>
    <row r="12" spans="1:26" ht="18.75">
      <c r="A12" s="51">
        <v>1</v>
      </c>
      <c r="B12" s="208" t="s">
        <v>117</v>
      </c>
      <c r="C12" s="69" t="s">
        <v>36</v>
      </c>
      <c r="D12" s="90">
        <v>37368</v>
      </c>
      <c r="E12" s="91">
        <v>5.5</v>
      </c>
      <c r="F12" s="92"/>
      <c r="G12" s="112">
        <v>115</v>
      </c>
      <c r="H12" s="113"/>
      <c r="I12" s="93">
        <f>(H12-G12)</f>
        <v>-115</v>
      </c>
      <c r="J12" s="112">
        <v>21</v>
      </c>
      <c r="K12" s="113"/>
      <c r="L12" s="93">
        <f>(K12-J12)</f>
        <v>-21</v>
      </c>
      <c r="M12" s="94" t="s">
        <v>107</v>
      </c>
      <c r="N12" s="207">
        <v>13</v>
      </c>
      <c r="O12" s="113"/>
      <c r="P12" s="63">
        <f>(O12-N12)</f>
        <v>-13</v>
      </c>
      <c r="Q12" s="207">
        <v>110</v>
      </c>
      <c r="R12" s="119"/>
      <c r="S12" s="63">
        <f>(R12-Q12)</f>
        <v>-110</v>
      </c>
      <c r="T12" s="207">
        <v>7.2</v>
      </c>
      <c r="U12" s="119"/>
      <c r="V12" s="63">
        <f>(U12-T12)</f>
        <v>-7.2</v>
      </c>
      <c r="W12" s="207">
        <v>24</v>
      </c>
      <c r="X12" s="119"/>
      <c r="Y12" s="63">
        <f>(X12-W12)</f>
        <v>-24</v>
      </c>
      <c r="Z12" s="94"/>
    </row>
    <row r="13" spans="1:26" ht="18.75">
      <c r="A13" s="52">
        <v>2</v>
      </c>
      <c r="B13" s="209" t="s">
        <v>118</v>
      </c>
      <c r="C13" s="70" t="s">
        <v>36</v>
      </c>
      <c r="D13" s="95">
        <v>37435</v>
      </c>
      <c r="E13" s="96">
        <v>5.3</v>
      </c>
      <c r="F13" s="97"/>
      <c r="G13" s="114">
        <v>109</v>
      </c>
      <c r="H13" s="115"/>
      <c r="I13" s="98">
        <f aca="true" t="shared" si="0" ref="I13:I29">(H13-G13)</f>
        <v>-109</v>
      </c>
      <c r="J13" s="114">
        <v>17.5</v>
      </c>
      <c r="K13" s="115"/>
      <c r="L13" s="98">
        <f aca="true" t="shared" si="1" ref="L13:L29">(K13-J13)</f>
        <v>-17.5</v>
      </c>
      <c r="M13" s="61" t="s">
        <v>107</v>
      </c>
      <c r="N13" s="123">
        <v>13</v>
      </c>
      <c r="O13" s="115"/>
      <c r="P13" s="64">
        <f aca="true" t="shared" si="2" ref="P13:P29">(O13-N13)</f>
        <v>-13</v>
      </c>
      <c r="Q13" s="123">
        <v>90</v>
      </c>
      <c r="R13" s="121"/>
      <c r="S13" s="64">
        <f aca="true" t="shared" si="3" ref="S13:S27">(R13-Q13)</f>
        <v>-90</v>
      </c>
      <c r="T13" s="122">
        <v>8</v>
      </c>
      <c r="U13" s="121"/>
      <c r="V13" s="64">
        <f aca="true" t="shared" si="4" ref="V13:V27">(U13-T13)</f>
        <v>-8</v>
      </c>
      <c r="W13" s="123">
        <v>26</v>
      </c>
      <c r="X13" s="121"/>
      <c r="Y13" s="64">
        <f aca="true" t="shared" si="5" ref="Y13:Y29">(X13-W13)</f>
        <v>-26</v>
      </c>
      <c r="Z13" s="61"/>
    </row>
    <row r="14" spans="1:26" ht="18.75">
      <c r="A14" s="52">
        <v>3</v>
      </c>
      <c r="B14" s="209" t="s">
        <v>119</v>
      </c>
      <c r="C14" s="70" t="s">
        <v>36</v>
      </c>
      <c r="D14" s="95">
        <v>37541</v>
      </c>
      <c r="E14" s="96">
        <v>4.11</v>
      </c>
      <c r="F14" s="97"/>
      <c r="G14" s="114">
        <v>113</v>
      </c>
      <c r="H14" s="115"/>
      <c r="I14" s="98">
        <f t="shared" si="0"/>
        <v>-113</v>
      </c>
      <c r="J14" s="114">
        <v>21.5</v>
      </c>
      <c r="K14" s="115"/>
      <c r="L14" s="98">
        <f t="shared" si="1"/>
        <v>-21.5</v>
      </c>
      <c r="M14" s="61" t="s">
        <v>107</v>
      </c>
      <c r="N14" s="114"/>
      <c r="O14" s="115"/>
      <c r="P14" s="64">
        <f t="shared" si="2"/>
        <v>0</v>
      </c>
      <c r="Q14" s="123">
        <v>111</v>
      </c>
      <c r="R14" s="121"/>
      <c r="S14" s="64">
        <f t="shared" si="3"/>
        <v>-111</v>
      </c>
      <c r="T14" s="123">
        <v>7.4</v>
      </c>
      <c r="U14" s="121"/>
      <c r="V14" s="64">
        <f t="shared" si="4"/>
        <v>-7.4</v>
      </c>
      <c r="W14" s="123">
        <v>22.5</v>
      </c>
      <c r="X14" s="121"/>
      <c r="Y14" s="64">
        <f t="shared" si="5"/>
        <v>-22.5</v>
      </c>
      <c r="Z14" s="61"/>
    </row>
    <row r="15" spans="1:26" ht="18.75">
      <c r="A15" s="52">
        <v>4</v>
      </c>
      <c r="B15" s="209" t="s">
        <v>120</v>
      </c>
      <c r="C15" s="70" t="s">
        <v>36</v>
      </c>
      <c r="D15" s="95">
        <v>37275</v>
      </c>
      <c r="E15" s="96">
        <v>5.8</v>
      </c>
      <c r="F15" s="97"/>
      <c r="G15" s="114">
        <v>118</v>
      </c>
      <c r="H15" s="115"/>
      <c r="I15" s="98">
        <f t="shared" si="0"/>
        <v>-118</v>
      </c>
      <c r="J15" s="114">
        <v>24</v>
      </c>
      <c r="K15" s="115"/>
      <c r="L15" s="98">
        <f t="shared" si="1"/>
        <v>-24</v>
      </c>
      <c r="M15" s="61" t="s">
        <v>107</v>
      </c>
      <c r="N15" s="122">
        <v>10</v>
      </c>
      <c r="O15" s="115"/>
      <c r="P15" s="64">
        <f t="shared" si="2"/>
        <v>-10</v>
      </c>
      <c r="Q15" s="123">
        <v>106</v>
      </c>
      <c r="R15" s="121"/>
      <c r="S15" s="64">
        <f t="shared" si="3"/>
        <v>-106</v>
      </c>
      <c r="T15" s="118">
        <v>8.4</v>
      </c>
      <c r="U15" s="121"/>
      <c r="V15" s="64">
        <f t="shared" si="4"/>
        <v>-8.4</v>
      </c>
      <c r="W15" s="123">
        <v>26.3</v>
      </c>
      <c r="X15" s="121"/>
      <c r="Y15" s="64">
        <f t="shared" si="5"/>
        <v>-26.3</v>
      </c>
      <c r="Z15" s="61"/>
    </row>
    <row r="16" spans="1:26" ht="18.75">
      <c r="A16" s="52">
        <v>5</v>
      </c>
      <c r="B16" s="209" t="s">
        <v>121</v>
      </c>
      <c r="C16" s="70" t="s">
        <v>36</v>
      </c>
      <c r="D16" s="95">
        <v>37391</v>
      </c>
      <c r="E16" s="96">
        <v>5.4</v>
      </c>
      <c r="F16" s="97"/>
      <c r="G16" s="114">
        <v>115</v>
      </c>
      <c r="H16" s="115"/>
      <c r="I16" s="98">
        <f t="shared" si="0"/>
        <v>-115</v>
      </c>
      <c r="J16" s="114">
        <v>19</v>
      </c>
      <c r="K16" s="115"/>
      <c r="L16" s="98">
        <f t="shared" si="1"/>
        <v>-19</v>
      </c>
      <c r="M16" s="61" t="s">
        <v>107</v>
      </c>
      <c r="N16" s="118">
        <v>7</v>
      </c>
      <c r="O16" s="115"/>
      <c r="P16" s="64">
        <f t="shared" si="2"/>
        <v>-7</v>
      </c>
      <c r="Q16" s="123">
        <v>111</v>
      </c>
      <c r="R16" s="121"/>
      <c r="S16" s="64">
        <f t="shared" si="3"/>
        <v>-111</v>
      </c>
      <c r="T16" s="122">
        <v>8.3</v>
      </c>
      <c r="U16" s="121"/>
      <c r="V16" s="64">
        <f t="shared" si="4"/>
        <v>-8.3</v>
      </c>
      <c r="W16" s="123">
        <v>24.2</v>
      </c>
      <c r="X16" s="121"/>
      <c r="Y16" s="64">
        <f t="shared" si="5"/>
        <v>-24.2</v>
      </c>
      <c r="Z16" s="61"/>
    </row>
    <row r="17" spans="1:26" ht="18.75">
      <c r="A17" s="52">
        <v>6</v>
      </c>
      <c r="B17" s="209" t="s">
        <v>122</v>
      </c>
      <c r="C17" s="70" t="s">
        <v>36</v>
      </c>
      <c r="D17" s="95">
        <v>37449</v>
      </c>
      <c r="E17" s="96">
        <v>5.2</v>
      </c>
      <c r="F17" s="97"/>
      <c r="G17" s="114">
        <v>111</v>
      </c>
      <c r="H17" s="115"/>
      <c r="I17" s="98">
        <f t="shared" si="0"/>
        <v>-111</v>
      </c>
      <c r="J17" s="114">
        <v>19</v>
      </c>
      <c r="K17" s="115"/>
      <c r="L17" s="98">
        <f t="shared" si="1"/>
        <v>-19</v>
      </c>
      <c r="M17" s="61" t="s">
        <v>107</v>
      </c>
      <c r="N17" s="123">
        <v>13</v>
      </c>
      <c r="O17" s="115"/>
      <c r="P17" s="64">
        <f t="shared" si="2"/>
        <v>-13</v>
      </c>
      <c r="Q17" s="124">
        <v>86</v>
      </c>
      <c r="R17" s="121"/>
      <c r="S17" s="64">
        <f t="shared" si="3"/>
        <v>-86</v>
      </c>
      <c r="T17" s="118">
        <v>8.5</v>
      </c>
      <c r="U17" s="121"/>
      <c r="V17" s="64">
        <f t="shared" si="4"/>
        <v>-8.5</v>
      </c>
      <c r="W17" s="123">
        <v>26</v>
      </c>
      <c r="X17" s="121"/>
      <c r="Y17" s="64">
        <f t="shared" si="5"/>
        <v>-26</v>
      </c>
      <c r="Z17" s="61"/>
    </row>
    <row r="18" spans="1:26" ht="18.75">
      <c r="A18" s="52">
        <v>7</v>
      </c>
      <c r="B18" s="209" t="s">
        <v>123</v>
      </c>
      <c r="C18" s="70" t="s">
        <v>36</v>
      </c>
      <c r="D18" s="95">
        <v>37355</v>
      </c>
      <c r="E18" s="96">
        <v>5.5</v>
      </c>
      <c r="F18" s="97"/>
      <c r="G18" s="114"/>
      <c r="H18" s="115"/>
      <c r="I18" s="98">
        <f t="shared" si="0"/>
        <v>0</v>
      </c>
      <c r="J18" s="114"/>
      <c r="K18" s="115"/>
      <c r="L18" s="98">
        <f t="shared" si="1"/>
        <v>0</v>
      </c>
      <c r="M18" s="61" t="s">
        <v>107</v>
      </c>
      <c r="N18" s="118">
        <v>8</v>
      </c>
      <c r="O18" s="115"/>
      <c r="P18" s="64">
        <f t="shared" si="2"/>
        <v>-8</v>
      </c>
      <c r="Q18" s="123">
        <v>108</v>
      </c>
      <c r="R18" s="121"/>
      <c r="S18" s="64">
        <f t="shared" si="3"/>
        <v>-108</v>
      </c>
      <c r="T18" s="123">
        <v>6.9</v>
      </c>
      <c r="U18" s="121"/>
      <c r="V18" s="64">
        <f t="shared" si="4"/>
        <v>-6.9</v>
      </c>
      <c r="W18" s="123">
        <v>21.5</v>
      </c>
      <c r="X18" s="121"/>
      <c r="Y18" s="64">
        <f t="shared" si="5"/>
        <v>-21.5</v>
      </c>
      <c r="Z18" s="61"/>
    </row>
    <row r="19" spans="1:26" ht="18.75">
      <c r="A19" s="52" t="s">
        <v>28</v>
      </c>
      <c r="B19" s="67"/>
      <c r="C19" s="71"/>
      <c r="D19" s="70"/>
      <c r="E19" s="96"/>
      <c r="F19" s="97"/>
      <c r="G19" s="114"/>
      <c r="H19" s="115"/>
      <c r="I19" s="98"/>
      <c r="J19" s="114"/>
      <c r="K19" s="115"/>
      <c r="L19" s="98"/>
      <c r="M19" s="61"/>
      <c r="N19" s="114"/>
      <c r="O19" s="115"/>
      <c r="P19" s="64"/>
      <c r="Q19" s="120"/>
      <c r="R19" s="121"/>
      <c r="S19" s="64"/>
      <c r="T19" s="120"/>
      <c r="U19" s="121"/>
      <c r="V19" s="64"/>
      <c r="W19" s="120"/>
      <c r="X19" s="121"/>
      <c r="Y19" s="64"/>
      <c r="Z19" s="61"/>
    </row>
    <row r="20" spans="1:26" ht="18.75">
      <c r="A20" s="52">
        <v>8</v>
      </c>
      <c r="B20" s="209" t="s">
        <v>124</v>
      </c>
      <c r="C20" s="70" t="s">
        <v>37</v>
      </c>
      <c r="D20" s="95">
        <v>37510</v>
      </c>
      <c r="E20" s="96">
        <v>5</v>
      </c>
      <c r="F20" s="97"/>
      <c r="G20" s="114"/>
      <c r="H20" s="115"/>
      <c r="I20" s="98">
        <f t="shared" si="0"/>
        <v>0</v>
      </c>
      <c r="J20" s="114"/>
      <c r="K20" s="115"/>
      <c r="L20" s="98">
        <f t="shared" si="1"/>
        <v>0</v>
      </c>
      <c r="M20" s="61" t="s">
        <v>107</v>
      </c>
      <c r="N20" s="114"/>
      <c r="O20" s="115"/>
      <c r="P20" s="64">
        <f t="shared" si="2"/>
        <v>0</v>
      </c>
      <c r="Q20" s="120"/>
      <c r="R20" s="121"/>
      <c r="S20" s="64">
        <f t="shared" si="3"/>
        <v>0</v>
      </c>
      <c r="T20" s="120"/>
      <c r="U20" s="121"/>
      <c r="V20" s="64">
        <f>(U20-T20)</f>
        <v>0</v>
      </c>
      <c r="W20" s="120"/>
      <c r="X20" s="121"/>
      <c r="Y20" s="64">
        <f>(X20-W20)</f>
        <v>0</v>
      </c>
      <c r="Z20" s="61" t="s">
        <v>112</v>
      </c>
    </row>
    <row r="21" spans="1:26" ht="18.75">
      <c r="A21" s="52">
        <v>9</v>
      </c>
      <c r="B21" s="209" t="s">
        <v>125</v>
      </c>
      <c r="C21" s="70" t="s">
        <v>37</v>
      </c>
      <c r="D21" s="95">
        <v>37313</v>
      </c>
      <c r="E21" s="96">
        <v>5.7</v>
      </c>
      <c r="F21" s="97"/>
      <c r="G21" s="114">
        <v>107.5</v>
      </c>
      <c r="H21" s="115"/>
      <c r="I21" s="98">
        <f t="shared" si="0"/>
        <v>-107.5</v>
      </c>
      <c r="J21" s="114">
        <v>17</v>
      </c>
      <c r="K21" s="115"/>
      <c r="L21" s="98">
        <f t="shared" si="1"/>
        <v>-17</v>
      </c>
      <c r="M21" s="61" t="s">
        <v>107</v>
      </c>
      <c r="N21" s="122">
        <v>11</v>
      </c>
      <c r="O21" s="115"/>
      <c r="P21" s="64">
        <f t="shared" si="2"/>
        <v>-11</v>
      </c>
      <c r="Q21" s="122">
        <v>99</v>
      </c>
      <c r="R21" s="121"/>
      <c r="S21" s="64">
        <f t="shared" si="3"/>
        <v>-99</v>
      </c>
      <c r="T21" s="118">
        <v>8.4</v>
      </c>
      <c r="U21" s="121"/>
      <c r="V21" s="64">
        <f t="shared" si="4"/>
        <v>-8.4</v>
      </c>
      <c r="W21" s="124">
        <v>28.3</v>
      </c>
      <c r="X21" s="121"/>
      <c r="Y21" s="64">
        <f t="shared" si="5"/>
        <v>-28.3</v>
      </c>
      <c r="Z21" s="61"/>
    </row>
    <row r="22" spans="1:26" ht="18.75">
      <c r="A22" s="52">
        <v>10</v>
      </c>
      <c r="B22" s="210" t="s">
        <v>126</v>
      </c>
      <c r="C22" s="70" t="s">
        <v>37</v>
      </c>
      <c r="D22" s="95">
        <v>37293</v>
      </c>
      <c r="E22" s="96">
        <v>5.7</v>
      </c>
      <c r="F22" s="97"/>
      <c r="G22" s="114">
        <v>120</v>
      </c>
      <c r="H22" s="115"/>
      <c r="I22" s="98">
        <f t="shared" si="0"/>
        <v>-120</v>
      </c>
      <c r="J22" s="114">
        <v>25</v>
      </c>
      <c r="K22" s="115"/>
      <c r="L22" s="98">
        <f t="shared" si="1"/>
        <v>-25</v>
      </c>
      <c r="M22" s="61" t="s">
        <v>107</v>
      </c>
      <c r="N22" s="123">
        <v>21</v>
      </c>
      <c r="O22" s="115"/>
      <c r="P22" s="64">
        <f t="shared" si="2"/>
        <v>-21</v>
      </c>
      <c r="Q22" s="123">
        <v>125</v>
      </c>
      <c r="R22" s="121"/>
      <c r="S22" s="64">
        <f t="shared" si="3"/>
        <v>-125</v>
      </c>
      <c r="T22" s="123">
        <v>6.6</v>
      </c>
      <c r="U22" s="121"/>
      <c r="V22" s="64">
        <f t="shared" si="4"/>
        <v>-6.6</v>
      </c>
      <c r="W22" s="123">
        <v>20.7</v>
      </c>
      <c r="X22" s="121"/>
      <c r="Y22" s="64">
        <f t="shared" si="5"/>
        <v>-20.7</v>
      </c>
      <c r="Z22" s="61"/>
    </row>
    <row r="23" spans="1:26" ht="18.75">
      <c r="A23" s="52">
        <v>11</v>
      </c>
      <c r="B23" s="210" t="s">
        <v>127</v>
      </c>
      <c r="C23" s="70" t="s">
        <v>37</v>
      </c>
      <c r="D23" s="95">
        <v>37464</v>
      </c>
      <c r="E23" s="96">
        <v>5.2</v>
      </c>
      <c r="F23" s="97"/>
      <c r="G23" s="114">
        <v>111</v>
      </c>
      <c r="H23" s="115"/>
      <c r="I23" s="98">
        <f>(H23-G23)</f>
        <v>-111</v>
      </c>
      <c r="J23" s="114">
        <v>18.5</v>
      </c>
      <c r="K23" s="115"/>
      <c r="L23" s="98">
        <f>(K23-J23)</f>
        <v>-18.5</v>
      </c>
      <c r="M23" s="61" t="s">
        <v>107</v>
      </c>
      <c r="N23" s="118">
        <v>7</v>
      </c>
      <c r="O23" s="115"/>
      <c r="P23" s="64">
        <f>(O23-N23)</f>
        <v>-7</v>
      </c>
      <c r="Q23" s="124">
        <v>94</v>
      </c>
      <c r="R23" s="115"/>
      <c r="S23" s="64">
        <f>(R23-Q23)</f>
        <v>-94</v>
      </c>
      <c r="T23" s="118">
        <v>8.6</v>
      </c>
      <c r="U23" s="115"/>
      <c r="V23" s="64">
        <f>(U23-T23)</f>
        <v>-8.6</v>
      </c>
      <c r="W23" s="124">
        <v>28.5</v>
      </c>
      <c r="X23" s="115"/>
      <c r="Y23" s="64">
        <f>(X23-W23)</f>
        <v>-28.5</v>
      </c>
      <c r="Z23" s="61"/>
    </row>
    <row r="24" spans="1:26" ht="18.75">
      <c r="A24" s="52">
        <v>12</v>
      </c>
      <c r="B24" s="210" t="s">
        <v>128</v>
      </c>
      <c r="C24" s="70" t="s">
        <v>37</v>
      </c>
      <c r="D24" s="95">
        <v>37479</v>
      </c>
      <c r="E24" s="96">
        <v>5.1</v>
      </c>
      <c r="F24" s="97"/>
      <c r="G24" s="114">
        <v>106</v>
      </c>
      <c r="H24" s="115"/>
      <c r="I24" s="98">
        <f>(H24-G24)</f>
        <v>-106</v>
      </c>
      <c r="J24" s="114">
        <v>16</v>
      </c>
      <c r="K24" s="115"/>
      <c r="L24" s="98">
        <f>(K24-J24)</f>
        <v>-16</v>
      </c>
      <c r="M24" s="61" t="s">
        <v>107</v>
      </c>
      <c r="N24" s="123">
        <v>15</v>
      </c>
      <c r="O24" s="115"/>
      <c r="P24" s="64">
        <f>(O24-N24)</f>
        <v>-15</v>
      </c>
      <c r="Q24" s="118">
        <v>80</v>
      </c>
      <c r="R24" s="115"/>
      <c r="S24" s="64">
        <f>(R24-Q24)</f>
        <v>-80</v>
      </c>
      <c r="T24" s="118">
        <v>8.2</v>
      </c>
      <c r="U24" s="115"/>
      <c r="V24" s="64">
        <f>(U24-T24)</f>
        <v>-8.2</v>
      </c>
      <c r="W24" s="124">
        <v>29.2</v>
      </c>
      <c r="X24" s="115"/>
      <c r="Y24" s="64">
        <f>(X24-W24)</f>
        <v>-29.2</v>
      </c>
      <c r="Z24" s="61"/>
    </row>
    <row r="25" spans="1:26" ht="18.75">
      <c r="A25" s="52">
        <v>13</v>
      </c>
      <c r="B25" s="209" t="s">
        <v>129</v>
      </c>
      <c r="C25" s="70" t="s">
        <v>37</v>
      </c>
      <c r="D25" s="95">
        <v>37288</v>
      </c>
      <c r="E25" s="96">
        <v>5.7</v>
      </c>
      <c r="F25" s="97"/>
      <c r="G25" s="114"/>
      <c r="H25" s="115"/>
      <c r="I25" s="98">
        <f t="shared" si="0"/>
        <v>0</v>
      </c>
      <c r="J25" s="114"/>
      <c r="K25" s="115"/>
      <c r="L25" s="98">
        <f t="shared" si="1"/>
        <v>0</v>
      </c>
      <c r="M25" s="61" t="s">
        <v>107</v>
      </c>
      <c r="N25" s="118">
        <v>9</v>
      </c>
      <c r="O25" s="115"/>
      <c r="P25" s="64">
        <f t="shared" si="2"/>
        <v>-9</v>
      </c>
      <c r="Q25" s="122">
        <v>94</v>
      </c>
      <c r="R25" s="121"/>
      <c r="S25" s="64">
        <f t="shared" si="3"/>
        <v>-94</v>
      </c>
      <c r="T25" s="118">
        <v>8.4</v>
      </c>
      <c r="U25" s="121"/>
      <c r="V25" s="64">
        <f t="shared" si="4"/>
        <v>-8.4</v>
      </c>
      <c r="W25" s="123">
        <v>26</v>
      </c>
      <c r="X25" s="121"/>
      <c r="Y25" s="64">
        <f t="shared" si="5"/>
        <v>-26</v>
      </c>
      <c r="Z25" s="61"/>
    </row>
    <row r="26" spans="1:26" ht="18.75">
      <c r="A26" s="52">
        <v>14</v>
      </c>
      <c r="B26" s="209" t="s">
        <v>130</v>
      </c>
      <c r="C26" s="70" t="s">
        <v>37</v>
      </c>
      <c r="D26" s="95">
        <v>37452</v>
      </c>
      <c r="E26" s="96">
        <v>5.2</v>
      </c>
      <c r="F26" s="97"/>
      <c r="G26" s="114">
        <v>114</v>
      </c>
      <c r="H26" s="115"/>
      <c r="I26" s="98">
        <f t="shared" si="0"/>
        <v>-114</v>
      </c>
      <c r="J26" s="114">
        <v>18</v>
      </c>
      <c r="K26" s="115"/>
      <c r="L26" s="98">
        <f t="shared" si="1"/>
        <v>-18</v>
      </c>
      <c r="M26" s="61" t="s">
        <v>107</v>
      </c>
      <c r="N26" s="118">
        <v>9</v>
      </c>
      <c r="O26" s="115"/>
      <c r="P26" s="64">
        <f t="shared" si="2"/>
        <v>-9</v>
      </c>
      <c r="Q26" s="124">
        <v>104</v>
      </c>
      <c r="R26" s="121"/>
      <c r="S26" s="64">
        <f t="shared" si="3"/>
        <v>-104</v>
      </c>
      <c r="T26" s="124">
        <v>7.4</v>
      </c>
      <c r="U26" s="121"/>
      <c r="V26" s="64">
        <f t="shared" si="4"/>
        <v>-7.4</v>
      </c>
      <c r="W26" s="123">
        <v>24.5</v>
      </c>
      <c r="X26" s="121"/>
      <c r="Y26" s="64">
        <f t="shared" si="5"/>
        <v>-24.5</v>
      </c>
      <c r="Z26" s="61"/>
    </row>
    <row r="27" spans="1:26" ht="18.75">
      <c r="A27" s="52">
        <v>15</v>
      </c>
      <c r="B27" s="209" t="s">
        <v>131</v>
      </c>
      <c r="C27" s="70" t="s">
        <v>37</v>
      </c>
      <c r="D27" s="95">
        <v>37467</v>
      </c>
      <c r="E27" s="96">
        <v>5.1</v>
      </c>
      <c r="F27" s="97"/>
      <c r="G27" s="114">
        <v>110</v>
      </c>
      <c r="H27" s="115"/>
      <c r="I27" s="98">
        <f t="shared" si="0"/>
        <v>-110</v>
      </c>
      <c r="J27" s="114">
        <v>18.5</v>
      </c>
      <c r="K27" s="115"/>
      <c r="L27" s="98">
        <f t="shared" si="1"/>
        <v>-18.5</v>
      </c>
      <c r="M27" s="61" t="s">
        <v>107</v>
      </c>
      <c r="N27" s="122">
        <v>10</v>
      </c>
      <c r="O27" s="115"/>
      <c r="P27" s="64">
        <f t="shared" si="2"/>
        <v>-10</v>
      </c>
      <c r="Q27" s="123">
        <v>112</v>
      </c>
      <c r="R27" s="121"/>
      <c r="S27" s="64">
        <f t="shared" si="3"/>
        <v>-112</v>
      </c>
      <c r="T27" s="124">
        <v>7.2</v>
      </c>
      <c r="U27" s="121"/>
      <c r="V27" s="64">
        <f t="shared" si="4"/>
        <v>-7.2</v>
      </c>
      <c r="W27" s="123">
        <v>24.3</v>
      </c>
      <c r="X27" s="121"/>
      <c r="Y27" s="64">
        <f t="shared" si="5"/>
        <v>-24.3</v>
      </c>
      <c r="Z27" s="61"/>
    </row>
    <row r="28" spans="1:26" ht="18.75">
      <c r="A28" s="52">
        <v>16</v>
      </c>
      <c r="B28" s="209" t="s">
        <v>132</v>
      </c>
      <c r="C28" s="70" t="s">
        <v>37</v>
      </c>
      <c r="D28" s="95">
        <v>37308</v>
      </c>
      <c r="E28" s="96">
        <v>5.7</v>
      </c>
      <c r="F28" s="97"/>
      <c r="G28" s="114">
        <v>118</v>
      </c>
      <c r="H28" s="115"/>
      <c r="I28" s="99">
        <f t="shared" si="0"/>
        <v>-118</v>
      </c>
      <c r="J28" s="114">
        <v>23</v>
      </c>
      <c r="K28" s="115"/>
      <c r="L28" s="99">
        <f t="shared" si="1"/>
        <v>-23</v>
      </c>
      <c r="M28" s="61" t="s">
        <v>107</v>
      </c>
      <c r="N28" s="124">
        <v>13</v>
      </c>
      <c r="O28" s="115"/>
      <c r="P28" s="64">
        <f t="shared" si="2"/>
        <v>-13</v>
      </c>
      <c r="Q28" s="124">
        <v>106</v>
      </c>
      <c r="R28" s="121"/>
      <c r="S28" s="64"/>
      <c r="T28" s="123">
        <v>6.3</v>
      </c>
      <c r="U28" s="121"/>
      <c r="V28" s="64"/>
      <c r="W28" s="123">
        <v>22.4</v>
      </c>
      <c r="X28" s="121"/>
      <c r="Y28" s="64">
        <f t="shared" si="5"/>
        <v>-22.4</v>
      </c>
      <c r="Z28" s="61"/>
    </row>
    <row r="29" spans="1:26" ht="19.5" thickBot="1">
      <c r="A29" s="60">
        <v>17</v>
      </c>
      <c r="B29" s="211" t="s">
        <v>133</v>
      </c>
      <c r="C29" s="72" t="s">
        <v>37</v>
      </c>
      <c r="D29" s="108">
        <v>37482</v>
      </c>
      <c r="E29" s="111">
        <v>5.1</v>
      </c>
      <c r="F29" s="109"/>
      <c r="G29" s="116">
        <v>112</v>
      </c>
      <c r="H29" s="117"/>
      <c r="I29" s="110">
        <f t="shared" si="0"/>
        <v>-112</v>
      </c>
      <c r="J29" s="116">
        <v>20</v>
      </c>
      <c r="K29" s="117"/>
      <c r="L29" s="110">
        <f t="shared" si="1"/>
        <v>-20</v>
      </c>
      <c r="M29" s="110" t="s">
        <v>107</v>
      </c>
      <c r="N29" s="125">
        <v>12</v>
      </c>
      <c r="O29" s="117"/>
      <c r="P29" s="110">
        <f t="shared" si="2"/>
        <v>-12</v>
      </c>
      <c r="Q29" s="125">
        <v>100</v>
      </c>
      <c r="R29" s="117"/>
      <c r="S29" s="110"/>
      <c r="T29" s="125">
        <v>7.5</v>
      </c>
      <c r="U29" s="117"/>
      <c r="V29" s="110"/>
      <c r="W29" s="126">
        <v>25</v>
      </c>
      <c r="X29" s="117"/>
      <c r="Y29" s="110">
        <f t="shared" si="5"/>
        <v>-25</v>
      </c>
      <c r="Z29" s="100"/>
    </row>
    <row r="30" spans="1:26" ht="15.75">
      <c r="A30" s="55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16.5" thickBot="1">
      <c r="A31" s="55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6.5" thickBot="1">
      <c r="A32" s="55"/>
      <c r="B32" s="103" t="s">
        <v>177</v>
      </c>
      <c r="C32" s="103"/>
      <c r="D32" s="103"/>
      <c r="E32" s="103"/>
      <c r="F32" s="103"/>
      <c r="G32" s="103"/>
      <c r="H32" s="103"/>
      <c r="I32" s="103"/>
      <c r="J32" s="103"/>
      <c r="K32" s="73"/>
      <c r="L32" s="73"/>
      <c r="M32" s="73"/>
      <c r="N32" s="73"/>
      <c r="O32" s="73"/>
      <c r="P32" s="73"/>
      <c r="Q32" s="259" t="s">
        <v>45</v>
      </c>
      <c r="R32" s="260"/>
      <c r="S32" s="261"/>
      <c r="T32" s="104" t="s">
        <v>116</v>
      </c>
      <c r="U32" s="73"/>
      <c r="V32" s="102"/>
      <c r="W32" s="102"/>
      <c r="X32" s="102"/>
      <c r="Y32" s="102"/>
      <c r="Z32" s="102"/>
    </row>
    <row r="33" spans="1:26" ht="15.75" thickBot="1">
      <c r="A33" s="55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275"/>
      <c r="T33" s="276"/>
      <c r="U33" s="277"/>
      <c r="V33" s="102"/>
      <c r="W33" s="102"/>
      <c r="X33" s="102"/>
      <c r="Y33" s="102"/>
      <c r="Z33" s="102"/>
    </row>
    <row r="34" spans="2:26" ht="16.5" thickBot="1">
      <c r="B34" s="77" t="s">
        <v>171</v>
      </c>
      <c r="C34" s="77"/>
      <c r="D34" s="73"/>
      <c r="E34" s="77" t="s">
        <v>178</v>
      </c>
      <c r="F34" s="77"/>
      <c r="G34" s="77"/>
      <c r="H34" s="77"/>
      <c r="I34" s="73"/>
      <c r="J34" s="73"/>
      <c r="K34" s="73"/>
      <c r="L34" s="73"/>
      <c r="M34" s="73"/>
      <c r="N34" s="73"/>
      <c r="O34" s="73"/>
      <c r="P34" s="73"/>
      <c r="Q34" s="267" t="s">
        <v>46</v>
      </c>
      <c r="R34" s="268"/>
      <c r="S34" s="269"/>
      <c r="T34" s="104" t="s">
        <v>115</v>
      </c>
      <c r="U34" s="73"/>
      <c r="V34" s="73"/>
      <c r="W34" s="73"/>
      <c r="X34" s="73"/>
      <c r="Y34" s="73"/>
      <c r="Z34" s="73"/>
    </row>
    <row r="35" spans="2:26" ht="13.5" thickBot="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278"/>
      <c r="T35" s="279"/>
      <c r="U35" s="280"/>
      <c r="V35" s="73"/>
      <c r="W35" s="73"/>
      <c r="X35" s="73"/>
      <c r="Y35" s="73"/>
      <c r="Z35" s="73"/>
    </row>
    <row r="36" spans="2:26" ht="16.5" thickBot="1">
      <c r="B36" s="74" t="s">
        <v>179</v>
      </c>
      <c r="C36" s="74"/>
      <c r="D36" s="73"/>
      <c r="E36" s="77" t="s">
        <v>180</v>
      </c>
      <c r="F36" s="77"/>
      <c r="G36" s="77"/>
      <c r="H36" s="77"/>
      <c r="I36" s="73"/>
      <c r="J36" s="77" t="s">
        <v>181</v>
      </c>
      <c r="K36" s="77"/>
      <c r="L36" s="77"/>
      <c r="M36" s="77"/>
      <c r="N36" s="73"/>
      <c r="O36" s="73"/>
      <c r="P36" s="73"/>
      <c r="Q36" s="270" t="s">
        <v>47</v>
      </c>
      <c r="R36" s="271"/>
      <c r="S36" s="272"/>
      <c r="T36" s="104" t="s">
        <v>114</v>
      </c>
      <c r="U36" s="73"/>
      <c r="V36" s="73"/>
      <c r="W36" s="73"/>
      <c r="X36" s="73"/>
      <c r="Y36" s="73"/>
      <c r="Z36" s="73"/>
    </row>
    <row r="37" spans="2:26" ht="12.7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2:26" ht="15.75" customHeight="1">
      <c r="B38" s="282" t="s">
        <v>113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78"/>
      <c r="P38" s="78"/>
      <c r="Q38" s="78"/>
      <c r="R38" s="73"/>
      <c r="S38" s="73"/>
      <c r="T38" s="73"/>
      <c r="U38" s="73"/>
      <c r="V38" s="73"/>
      <c r="W38" s="73"/>
      <c r="X38" s="73"/>
      <c r="Y38" s="73"/>
      <c r="Z38" s="73"/>
    </row>
    <row r="39" spans="2:17" ht="12.7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</sheetData>
  <sheetProtection/>
  <mergeCells count="19">
    <mergeCell ref="F2:T3"/>
    <mergeCell ref="B2:C2"/>
    <mergeCell ref="E7:W7"/>
    <mergeCell ref="N10:P10"/>
    <mergeCell ref="Q10:S10"/>
    <mergeCell ref="T10:V10"/>
    <mergeCell ref="W10:Y10"/>
    <mergeCell ref="S35:U35"/>
    <mergeCell ref="Q36:S36"/>
    <mergeCell ref="Q32:S32"/>
    <mergeCell ref="S33:U33"/>
    <mergeCell ref="Q34:S34"/>
    <mergeCell ref="G8:J8"/>
    <mergeCell ref="K8:N8"/>
    <mergeCell ref="B38:N38"/>
    <mergeCell ref="E10:F10"/>
    <mergeCell ref="G10:I10"/>
    <mergeCell ref="J10:L10"/>
    <mergeCell ref="M10:M11"/>
  </mergeCells>
  <printOptions/>
  <pageMargins left="0.3937007874015748" right="0" top="0.3937007874015748" bottom="0.3937007874015748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Z41"/>
  <sheetViews>
    <sheetView view="pageBreakPreview" zoomScale="71" zoomScaleNormal="50" zoomScaleSheetLayoutView="71" zoomScalePageLayoutView="0" workbookViewId="0" topLeftCell="A6">
      <selection activeCell="L8" sqref="L8"/>
    </sheetView>
  </sheetViews>
  <sheetFormatPr defaultColWidth="9.00390625" defaultRowHeight="12.75"/>
  <cols>
    <col min="1" max="1" width="3.75390625" style="0" customWidth="1"/>
    <col min="2" max="2" width="25.125" style="0" customWidth="1"/>
    <col min="3" max="3" width="4.25390625" style="0" customWidth="1"/>
    <col min="4" max="4" width="14.00390625" style="0" customWidth="1"/>
    <col min="5" max="5" width="6.75390625" style="0" customWidth="1"/>
    <col min="6" max="7" width="7.625" style="0" customWidth="1"/>
    <col min="8" max="8" width="8.125" style="0" customWidth="1"/>
    <col min="10" max="10" width="6.75390625" style="0" customWidth="1"/>
    <col min="11" max="11" width="7.25390625" style="0" customWidth="1"/>
    <col min="12" max="12" width="7.625" style="0" customWidth="1"/>
    <col min="13" max="13" width="7.875" style="0" customWidth="1"/>
    <col min="14" max="14" width="5.25390625" style="0" customWidth="1"/>
    <col min="15" max="15" width="6.25390625" style="0" customWidth="1"/>
    <col min="16" max="16" width="8.125" style="0" customWidth="1"/>
    <col min="17" max="17" width="6.00390625" style="0" customWidth="1"/>
    <col min="18" max="18" width="6.625" style="0" customWidth="1"/>
    <col min="20" max="20" width="5.875" style="0" customWidth="1"/>
    <col min="21" max="21" width="6.125" style="0" customWidth="1"/>
    <col min="23" max="23" width="6.375" style="0" customWidth="1"/>
    <col min="24" max="24" width="7.25390625" style="0" customWidth="1"/>
  </cols>
  <sheetData>
    <row r="1" spans="1:26" ht="18.75">
      <c r="A1" s="73"/>
      <c r="B1" s="16" t="s">
        <v>10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20.25">
      <c r="A2" s="73"/>
      <c r="B2" s="304" t="s">
        <v>11</v>
      </c>
      <c r="C2" s="304"/>
      <c r="D2" s="73"/>
      <c r="E2" s="73"/>
      <c r="F2" s="262" t="s">
        <v>13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73"/>
      <c r="V2" s="73"/>
      <c r="W2" s="73"/>
      <c r="X2" s="73"/>
      <c r="Y2" s="73"/>
      <c r="Z2" s="73"/>
    </row>
    <row r="3" spans="1:26" ht="15" customHeight="1">
      <c r="A3" s="73"/>
      <c r="B3" s="251" t="s">
        <v>89</v>
      </c>
      <c r="C3" s="251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02"/>
      <c r="T3" s="73"/>
      <c r="U3" s="73"/>
      <c r="V3" s="73"/>
      <c r="W3" s="73"/>
      <c r="X3" s="73"/>
      <c r="Y3" s="73"/>
      <c r="Z3" s="73"/>
    </row>
    <row r="4" spans="1:26" ht="12.75" hidden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102"/>
      <c r="T4" s="73"/>
      <c r="U4" s="73"/>
      <c r="V4" s="73"/>
      <c r="W4" s="73"/>
      <c r="X4" s="73"/>
      <c r="Y4" s="73"/>
      <c r="Z4" s="73"/>
    </row>
    <row r="5" spans="1:26" ht="12.75" hidden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8.75">
      <c r="A6" s="73"/>
      <c r="B6" s="73"/>
      <c r="C6" s="73"/>
      <c r="D6" s="73"/>
      <c r="E6" s="73"/>
      <c r="F6" s="73"/>
      <c r="G6" s="73"/>
      <c r="H6" s="73"/>
      <c r="I6" s="73"/>
      <c r="J6" s="75" t="s">
        <v>195</v>
      </c>
      <c r="K6" s="76"/>
      <c r="L6" s="76"/>
      <c r="M6" s="76"/>
      <c r="N6" s="76"/>
      <c r="O6" s="76"/>
      <c r="P6" s="76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8.75">
      <c r="A7" s="73"/>
      <c r="B7" s="73"/>
      <c r="C7" s="73"/>
      <c r="D7" s="73"/>
      <c r="E7" s="285" t="s">
        <v>201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73"/>
      <c r="Y7" s="73"/>
      <c r="Z7" s="73"/>
    </row>
    <row r="8" spans="1:26" ht="15.75">
      <c r="A8" s="73"/>
      <c r="B8" s="73"/>
      <c r="C8" s="73"/>
      <c r="D8" s="73"/>
      <c r="E8" s="73"/>
      <c r="F8" s="73"/>
      <c r="G8" s="254" t="s">
        <v>193</v>
      </c>
      <c r="H8" s="255"/>
      <c r="I8" s="255"/>
      <c r="J8" s="255"/>
      <c r="K8" s="127"/>
      <c r="L8" s="78" t="s">
        <v>202</v>
      </c>
      <c r="M8" s="78"/>
      <c r="N8" s="78"/>
      <c r="O8" s="78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3.5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37.5" customHeight="1">
      <c r="A10" s="298" t="s">
        <v>0</v>
      </c>
      <c r="B10" s="300" t="s">
        <v>1</v>
      </c>
      <c r="C10" s="302" t="s">
        <v>22</v>
      </c>
      <c r="D10" s="302" t="s">
        <v>2</v>
      </c>
      <c r="E10" s="253" t="s">
        <v>54</v>
      </c>
      <c r="F10" s="248"/>
      <c r="G10" s="256" t="s">
        <v>55</v>
      </c>
      <c r="H10" s="257"/>
      <c r="I10" s="252"/>
      <c r="J10" s="256" t="s">
        <v>56</v>
      </c>
      <c r="K10" s="257"/>
      <c r="L10" s="252"/>
      <c r="M10" s="265" t="s">
        <v>9</v>
      </c>
      <c r="N10" s="253" t="s">
        <v>87</v>
      </c>
      <c r="O10" s="247"/>
      <c r="P10" s="248"/>
      <c r="Q10" s="253" t="s">
        <v>88</v>
      </c>
      <c r="R10" s="245"/>
      <c r="S10" s="246"/>
      <c r="T10" s="253" t="s">
        <v>6</v>
      </c>
      <c r="U10" s="245"/>
      <c r="V10" s="246"/>
      <c r="W10" s="253" t="s">
        <v>7</v>
      </c>
      <c r="X10" s="247"/>
      <c r="Y10" s="248"/>
      <c r="Z10" s="82" t="s">
        <v>8</v>
      </c>
    </row>
    <row r="11" spans="1:26" ht="13.5" thickBot="1">
      <c r="A11" s="299"/>
      <c r="B11" s="301"/>
      <c r="C11" s="303"/>
      <c r="D11" s="303"/>
      <c r="E11" s="85" t="s">
        <v>40</v>
      </c>
      <c r="F11" s="86" t="s">
        <v>41</v>
      </c>
      <c r="G11" s="85" t="s">
        <v>40</v>
      </c>
      <c r="H11" s="87" t="s">
        <v>41</v>
      </c>
      <c r="I11" s="48" t="s">
        <v>3</v>
      </c>
      <c r="J11" s="85" t="s">
        <v>40</v>
      </c>
      <c r="K11" s="87" t="s">
        <v>41</v>
      </c>
      <c r="L11" s="49" t="s">
        <v>3</v>
      </c>
      <c r="M11" s="266"/>
      <c r="N11" s="85" t="s">
        <v>40</v>
      </c>
      <c r="O11" s="87" t="s">
        <v>41</v>
      </c>
      <c r="P11" s="48" t="s">
        <v>3</v>
      </c>
      <c r="Q11" s="85" t="s">
        <v>40</v>
      </c>
      <c r="R11" s="87" t="s">
        <v>41</v>
      </c>
      <c r="S11" s="48" t="s">
        <v>3</v>
      </c>
      <c r="T11" s="85" t="s">
        <v>40</v>
      </c>
      <c r="U11" s="87" t="s">
        <v>41</v>
      </c>
      <c r="V11" s="48" t="s">
        <v>3</v>
      </c>
      <c r="W11" s="88" t="s">
        <v>40</v>
      </c>
      <c r="X11" s="87" t="s">
        <v>41</v>
      </c>
      <c r="Y11" s="48" t="s">
        <v>3</v>
      </c>
      <c r="Z11" s="89"/>
    </row>
    <row r="12" spans="1:26" ht="18.75">
      <c r="A12" s="235">
        <v>1</v>
      </c>
      <c r="B12" s="65" t="s">
        <v>59</v>
      </c>
      <c r="C12" s="69" t="s">
        <v>36</v>
      </c>
      <c r="D12" s="90">
        <v>37161</v>
      </c>
      <c r="E12" s="164">
        <v>6</v>
      </c>
      <c r="F12" s="165"/>
      <c r="G12" s="166">
        <v>120</v>
      </c>
      <c r="H12" s="167"/>
      <c r="I12" s="93">
        <f>(H12-G12)</f>
        <v>-120</v>
      </c>
      <c r="J12" s="166">
        <v>23</v>
      </c>
      <c r="K12" s="167"/>
      <c r="L12" s="93">
        <f>(K12-J12)</f>
        <v>-23</v>
      </c>
      <c r="M12" s="69" t="s">
        <v>107</v>
      </c>
      <c r="N12" s="168">
        <v>16</v>
      </c>
      <c r="O12" s="167"/>
      <c r="P12" s="63">
        <f>(O12-N12)</f>
        <v>-16</v>
      </c>
      <c r="Q12" s="169">
        <v>100</v>
      </c>
      <c r="R12" s="170"/>
      <c r="S12" s="63">
        <f>(R12-Q12)</f>
        <v>-100</v>
      </c>
      <c r="T12" s="169">
        <v>7.1</v>
      </c>
      <c r="U12" s="170"/>
      <c r="V12" s="63">
        <f>(U12-T12)</f>
        <v>-7.1</v>
      </c>
      <c r="W12" s="168">
        <v>22.5</v>
      </c>
      <c r="X12" s="170"/>
      <c r="Y12" s="63">
        <f>(X12-W12)</f>
        <v>-22.5</v>
      </c>
      <c r="Z12" s="171"/>
    </row>
    <row r="13" spans="1:26" ht="18.75">
      <c r="A13" s="236">
        <v>2</v>
      </c>
      <c r="B13" s="66" t="s">
        <v>60</v>
      </c>
      <c r="C13" s="70" t="s">
        <v>36</v>
      </c>
      <c r="D13" s="95">
        <v>37108</v>
      </c>
      <c r="E13" s="96">
        <v>6.1</v>
      </c>
      <c r="F13" s="97"/>
      <c r="G13" s="114">
        <v>126</v>
      </c>
      <c r="H13" s="115"/>
      <c r="I13" s="98">
        <f aca="true" t="shared" si="0" ref="I13:I27">(H13-G13)</f>
        <v>-126</v>
      </c>
      <c r="J13" s="114">
        <v>25.9</v>
      </c>
      <c r="K13" s="115"/>
      <c r="L13" s="98">
        <f aca="true" t="shared" si="1" ref="L13:L27">(K13-J13)</f>
        <v>-25.9</v>
      </c>
      <c r="M13" s="70" t="s">
        <v>107</v>
      </c>
      <c r="N13" s="123">
        <v>14</v>
      </c>
      <c r="O13" s="115"/>
      <c r="P13" s="64">
        <f aca="true" t="shared" si="2" ref="P13:P27">(O13-N13)</f>
        <v>-14</v>
      </c>
      <c r="Q13" s="123">
        <v>111</v>
      </c>
      <c r="R13" s="121"/>
      <c r="S13" s="64">
        <f aca="true" t="shared" si="3" ref="S13:S26">(R13-Q13)</f>
        <v>-111</v>
      </c>
      <c r="T13" s="123">
        <v>6.6</v>
      </c>
      <c r="U13" s="121"/>
      <c r="V13" s="64">
        <f aca="true" t="shared" si="4" ref="V13:V26">(U13-T13)</f>
        <v>-6.6</v>
      </c>
      <c r="W13" s="123">
        <v>22.2</v>
      </c>
      <c r="X13" s="121"/>
      <c r="Y13" s="64">
        <f aca="true" t="shared" si="5" ref="Y13:Y27">(X13-W13)</f>
        <v>-22.2</v>
      </c>
      <c r="Z13" s="61"/>
    </row>
    <row r="14" spans="1:26" ht="18.75">
      <c r="A14" s="236">
        <v>3</v>
      </c>
      <c r="B14" s="66" t="s">
        <v>61</v>
      </c>
      <c r="C14" s="70" t="s">
        <v>36</v>
      </c>
      <c r="D14" s="95">
        <v>37178</v>
      </c>
      <c r="E14" s="96">
        <v>5.11</v>
      </c>
      <c r="F14" s="97"/>
      <c r="G14" s="114">
        <v>118</v>
      </c>
      <c r="H14" s="115"/>
      <c r="I14" s="98">
        <f t="shared" si="0"/>
        <v>-118</v>
      </c>
      <c r="J14" s="114">
        <v>18.8</v>
      </c>
      <c r="K14" s="115"/>
      <c r="L14" s="98">
        <f t="shared" si="1"/>
        <v>-18.8</v>
      </c>
      <c r="M14" s="70" t="s">
        <v>107</v>
      </c>
      <c r="N14" s="123">
        <v>16</v>
      </c>
      <c r="O14" s="115"/>
      <c r="P14" s="64">
        <f t="shared" si="2"/>
        <v>-16</v>
      </c>
      <c r="Q14" s="123">
        <v>111</v>
      </c>
      <c r="R14" s="121"/>
      <c r="S14" s="64">
        <f t="shared" si="3"/>
        <v>-111</v>
      </c>
      <c r="T14" s="123">
        <v>6.5</v>
      </c>
      <c r="U14" s="121"/>
      <c r="V14" s="64">
        <f t="shared" si="4"/>
        <v>-6.5</v>
      </c>
      <c r="W14" s="123">
        <v>21.4</v>
      </c>
      <c r="X14" s="121"/>
      <c r="Y14" s="64">
        <f t="shared" si="5"/>
        <v>-21.4</v>
      </c>
      <c r="Z14" s="61"/>
    </row>
    <row r="15" spans="1:26" ht="18.75">
      <c r="A15" s="236">
        <v>4</v>
      </c>
      <c r="B15" s="67" t="s">
        <v>65</v>
      </c>
      <c r="C15" s="70" t="s">
        <v>36</v>
      </c>
      <c r="D15" s="95">
        <v>37083</v>
      </c>
      <c r="E15" s="96">
        <v>6.2</v>
      </c>
      <c r="F15" s="97"/>
      <c r="G15" s="114">
        <v>122</v>
      </c>
      <c r="H15" s="115"/>
      <c r="I15" s="98">
        <f t="shared" si="0"/>
        <v>-122</v>
      </c>
      <c r="J15" s="114">
        <v>22.5</v>
      </c>
      <c r="K15" s="115"/>
      <c r="L15" s="98">
        <f t="shared" si="1"/>
        <v>-22.5</v>
      </c>
      <c r="M15" s="70" t="s">
        <v>107</v>
      </c>
      <c r="N15" s="122">
        <v>11</v>
      </c>
      <c r="O15" s="115"/>
      <c r="P15" s="64">
        <f t="shared" si="2"/>
        <v>-11</v>
      </c>
      <c r="Q15" s="150">
        <v>70</v>
      </c>
      <c r="R15" s="121"/>
      <c r="S15" s="64">
        <f t="shared" si="3"/>
        <v>-70</v>
      </c>
      <c r="T15" s="124">
        <v>7</v>
      </c>
      <c r="U15" s="121"/>
      <c r="V15" s="64">
        <f t="shared" si="4"/>
        <v>-7</v>
      </c>
      <c r="W15" s="123">
        <v>22</v>
      </c>
      <c r="X15" s="121"/>
      <c r="Y15" s="64">
        <f t="shared" si="5"/>
        <v>-22</v>
      </c>
      <c r="Z15" s="61"/>
    </row>
    <row r="16" spans="1:26" ht="18.75">
      <c r="A16" s="236">
        <v>5</v>
      </c>
      <c r="B16" s="66" t="s">
        <v>62</v>
      </c>
      <c r="C16" s="70" t="s">
        <v>36</v>
      </c>
      <c r="D16" s="95">
        <v>37123</v>
      </c>
      <c r="E16" s="96">
        <v>6.1</v>
      </c>
      <c r="F16" s="97"/>
      <c r="G16" s="114">
        <v>125.5</v>
      </c>
      <c r="H16" s="115"/>
      <c r="I16" s="98">
        <f t="shared" si="0"/>
        <v>-125.5</v>
      </c>
      <c r="J16" s="114">
        <v>21</v>
      </c>
      <c r="K16" s="115"/>
      <c r="L16" s="98">
        <f t="shared" si="1"/>
        <v>-21</v>
      </c>
      <c r="M16" s="70" t="s">
        <v>107</v>
      </c>
      <c r="N16" s="122">
        <v>10</v>
      </c>
      <c r="O16" s="115"/>
      <c r="P16" s="64">
        <f t="shared" si="2"/>
        <v>-10</v>
      </c>
      <c r="Q16" s="122">
        <v>98</v>
      </c>
      <c r="R16" s="121"/>
      <c r="S16" s="64">
        <f t="shared" si="3"/>
        <v>-98</v>
      </c>
      <c r="T16" s="123">
        <v>6.6</v>
      </c>
      <c r="U16" s="121"/>
      <c r="V16" s="64">
        <f t="shared" si="4"/>
        <v>-6.6</v>
      </c>
      <c r="W16" s="123">
        <v>22.2</v>
      </c>
      <c r="X16" s="121"/>
      <c r="Y16" s="64">
        <f t="shared" si="5"/>
        <v>-22.2</v>
      </c>
      <c r="Z16" s="61"/>
    </row>
    <row r="17" spans="1:26" ht="18.75">
      <c r="A17" s="236">
        <v>6</v>
      </c>
      <c r="B17" s="66" t="s">
        <v>63</v>
      </c>
      <c r="C17" s="70" t="s">
        <v>36</v>
      </c>
      <c r="D17" s="95">
        <v>37122</v>
      </c>
      <c r="E17" s="96">
        <v>6.1</v>
      </c>
      <c r="F17" s="97"/>
      <c r="G17" s="114">
        <v>115</v>
      </c>
      <c r="H17" s="115"/>
      <c r="I17" s="98">
        <f t="shared" si="0"/>
        <v>-115</v>
      </c>
      <c r="J17" s="114">
        <v>25.5</v>
      </c>
      <c r="K17" s="115"/>
      <c r="L17" s="98">
        <f t="shared" si="1"/>
        <v>-25.5</v>
      </c>
      <c r="M17" s="70" t="s">
        <v>107</v>
      </c>
      <c r="N17" s="123">
        <v>13</v>
      </c>
      <c r="O17" s="115"/>
      <c r="P17" s="64">
        <f t="shared" si="2"/>
        <v>-13</v>
      </c>
      <c r="Q17" s="123">
        <v>110</v>
      </c>
      <c r="R17" s="121"/>
      <c r="S17" s="64">
        <f t="shared" si="3"/>
        <v>-110</v>
      </c>
      <c r="T17" s="124">
        <v>7.3</v>
      </c>
      <c r="U17" s="121"/>
      <c r="V17" s="64">
        <f t="shared" si="4"/>
        <v>-7.3</v>
      </c>
      <c r="W17" s="123">
        <v>25</v>
      </c>
      <c r="X17" s="121"/>
      <c r="Y17" s="64">
        <f t="shared" si="5"/>
        <v>-25</v>
      </c>
      <c r="Z17" s="61"/>
    </row>
    <row r="18" spans="1:26" ht="18.75">
      <c r="A18" s="236">
        <v>7</v>
      </c>
      <c r="B18" s="66" t="s">
        <v>64</v>
      </c>
      <c r="C18" s="70" t="s">
        <v>36</v>
      </c>
      <c r="D18" s="95">
        <v>37233</v>
      </c>
      <c r="E18" s="96">
        <v>5.9</v>
      </c>
      <c r="F18" s="97"/>
      <c r="G18" s="114">
        <v>117.5</v>
      </c>
      <c r="H18" s="115"/>
      <c r="I18" s="98">
        <f t="shared" si="0"/>
        <v>-117.5</v>
      </c>
      <c r="J18" s="114">
        <v>19.5</v>
      </c>
      <c r="K18" s="115"/>
      <c r="L18" s="98">
        <f t="shared" si="1"/>
        <v>-19.5</v>
      </c>
      <c r="M18" s="156" t="s">
        <v>107</v>
      </c>
      <c r="N18" s="123">
        <v>15</v>
      </c>
      <c r="O18" s="115"/>
      <c r="P18" s="64">
        <f t="shared" si="2"/>
        <v>-15</v>
      </c>
      <c r="Q18" s="123">
        <v>142</v>
      </c>
      <c r="R18" s="121"/>
      <c r="S18" s="64">
        <f t="shared" si="3"/>
        <v>-142</v>
      </c>
      <c r="T18" s="123">
        <v>6.7</v>
      </c>
      <c r="U18" s="121"/>
      <c r="V18" s="64">
        <f t="shared" si="4"/>
        <v>-6.7</v>
      </c>
      <c r="W18" s="123">
        <v>21.3</v>
      </c>
      <c r="X18" s="121"/>
      <c r="Y18" s="64">
        <f t="shared" si="5"/>
        <v>-21.3</v>
      </c>
      <c r="Z18" s="61"/>
    </row>
    <row r="19" spans="1:26" ht="18.75">
      <c r="A19" s="236" t="s">
        <v>28</v>
      </c>
      <c r="B19" s="67"/>
      <c r="C19" s="128"/>
      <c r="D19" s="70"/>
      <c r="E19" s="96"/>
      <c r="F19" s="97"/>
      <c r="G19" s="114"/>
      <c r="H19" s="115"/>
      <c r="I19" s="98"/>
      <c r="J19" s="114"/>
      <c r="K19" s="115"/>
      <c r="L19" s="98"/>
      <c r="M19" s="70"/>
      <c r="N19" s="114"/>
      <c r="O19" s="115"/>
      <c r="P19" s="64"/>
      <c r="Q19" s="120"/>
      <c r="R19" s="121"/>
      <c r="S19" s="64"/>
      <c r="T19" s="120"/>
      <c r="U19" s="121"/>
      <c r="V19" s="64"/>
      <c r="W19" s="120"/>
      <c r="X19" s="121"/>
      <c r="Y19" s="64"/>
      <c r="Z19" s="61"/>
    </row>
    <row r="20" spans="1:26" ht="18.75">
      <c r="A20" s="236">
        <v>8</v>
      </c>
      <c r="B20" s="66" t="s">
        <v>67</v>
      </c>
      <c r="C20" s="70" t="s">
        <v>37</v>
      </c>
      <c r="D20" s="95">
        <v>37206</v>
      </c>
      <c r="E20" s="96">
        <v>5.1</v>
      </c>
      <c r="F20" s="97"/>
      <c r="G20" s="114">
        <v>121</v>
      </c>
      <c r="H20" s="115"/>
      <c r="I20" s="98">
        <f t="shared" si="0"/>
        <v>-121</v>
      </c>
      <c r="J20" s="114">
        <v>34</v>
      </c>
      <c r="K20" s="115"/>
      <c r="L20" s="98">
        <f t="shared" si="1"/>
        <v>-34</v>
      </c>
      <c r="M20" s="70" t="s">
        <v>107</v>
      </c>
      <c r="N20" s="150">
        <v>4</v>
      </c>
      <c r="O20" s="115"/>
      <c r="P20" s="64">
        <f t="shared" si="2"/>
        <v>-4</v>
      </c>
      <c r="Q20" s="150">
        <v>35</v>
      </c>
      <c r="R20" s="121"/>
      <c r="S20" s="64">
        <f t="shared" si="3"/>
        <v>-35</v>
      </c>
      <c r="T20" s="150">
        <v>11</v>
      </c>
      <c r="U20" s="121"/>
      <c r="V20" s="64">
        <f>(U20-T20)</f>
        <v>-11</v>
      </c>
      <c r="W20" s="150">
        <v>38</v>
      </c>
      <c r="X20" s="121"/>
      <c r="Y20" s="64">
        <f>(X20-W20)</f>
        <v>-38</v>
      </c>
      <c r="Z20" s="61"/>
    </row>
    <row r="21" spans="1:26" ht="18.75">
      <c r="A21" s="236">
        <v>9</v>
      </c>
      <c r="B21" s="66" t="s">
        <v>66</v>
      </c>
      <c r="C21" s="70" t="s">
        <v>37</v>
      </c>
      <c r="D21" s="95">
        <v>37176</v>
      </c>
      <c r="E21" s="96">
        <v>5.11</v>
      </c>
      <c r="F21" s="97"/>
      <c r="G21" s="114">
        <v>121</v>
      </c>
      <c r="H21" s="115"/>
      <c r="I21" s="98">
        <f t="shared" si="0"/>
        <v>-121</v>
      </c>
      <c r="J21" s="114">
        <v>25</v>
      </c>
      <c r="K21" s="115"/>
      <c r="L21" s="98">
        <f t="shared" si="1"/>
        <v>-25</v>
      </c>
      <c r="M21" s="70" t="s">
        <v>107</v>
      </c>
      <c r="N21" s="122">
        <v>11</v>
      </c>
      <c r="O21" s="115"/>
      <c r="P21" s="64">
        <f t="shared" si="2"/>
        <v>-11</v>
      </c>
      <c r="Q21" s="122">
        <v>98</v>
      </c>
      <c r="R21" s="121"/>
      <c r="S21" s="64">
        <f t="shared" si="3"/>
        <v>-98</v>
      </c>
      <c r="W21" s="123">
        <v>26</v>
      </c>
      <c r="X21" s="121"/>
      <c r="Y21" s="64">
        <f t="shared" si="5"/>
        <v>-26</v>
      </c>
      <c r="Z21" s="61"/>
    </row>
    <row r="22" spans="1:26" ht="18.75">
      <c r="A22" s="236">
        <v>10</v>
      </c>
      <c r="B22" s="67" t="s">
        <v>144</v>
      </c>
      <c r="C22" s="70" t="s">
        <v>37</v>
      </c>
      <c r="D22" s="95">
        <v>36932</v>
      </c>
      <c r="E22" s="96">
        <v>6.7</v>
      </c>
      <c r="F22" s="97"/>
      <c r="G22" s="114">
        <v>132.5</v>
      </c>
      <c r="H22" s="115"/>
      <c r="I22" s="98">
        <f t="shared" si="0"/>
        <v>-132.5</v>
      </c>
      <c r="J22" s="114">
        <v>33.8</v>
      </c>
      <c r="K22" s="115"/>
      <c r="L22" s="98">
        <f t="shared" si="1"/>
        <v>-33.8</v>
      </c>
      <c r="M22" s="70"/>
      <c r="N22" s="118">
        <v>11</v>
      </c>
      <c r="O22" s="115"/>
      <c r="P22" s="64"/>
      <c r="Q22" s="118">
        <v>98</v>
      </c>
      <c r="R22" s="121"/>
      <c r="S22" s="64"/>
      <c r="T22" s="118">
        <v>7.6</v>
      </c>
      <c r="U22" s="121"/>
      <c r="V22" s="64"/>
      <c r="W22" s="123">
        <v>23</v>
      </c>
      <c r="X22" s="121"/>
      <c r="Y22" s="64">
        <f t="shared" si="5"/>
        <v>-23</v>
      </c>
      <c r="Z22" s="61"/>
    </row>
    <row r="23" spans="1:26" ht="18.75">
      <c r="A23" s="236">
        <v>11</v>
      </c>
      <c r="B23" s="67" t="s">
        <v>72</v>
      </c>
      <c r="C23" s="70" t="s">
        <v>37</v>
      </c>
      <c r="D23" s="95">
        <v>37170</v>
      </c>
      <c r="E23" s="96">
        <v>5.11</v>
      </c>
      <c r="F23" s="97"/>
      <c r="G23" s="114">
        <v>112.5</v>
      </c>
      <c r="H23" s="115"/>
      <c r="I23" s="98">
        <f t="shared" si="0"/>
        <v>-112.5</v>
      </c>
      <c r="J23" s="114">
        <v>19.5</v>
      </c>
      <c r="K23" s="115"/>
      <c r="L23" s="98">
        <f t="shared" si="1"/>
        <v>-19.5</v>
      </c>
      <c r="M23" s="70" t="s">
        <v>107</v>
      </c>
      <c r="N23" s="124">
        <v>13</v>
      </c>
      <c r="O23" s="115"/>
      <c r="P23" s="64">
        <f t="shared" si="2"/>
        <v>-13</v>
      </c>
      <c r="Q23" s="123">
        <v>117</v>
      </c>
      <c r="R23" s="121"/>
      <c r="S23" s="64">
        <f t="shared" si="3"/>
        <v>-117</v>
      </c>
      <c r="T23" s="123">
        <v>6.5</v>
      </c>
      <c r="U23" s="121"/>
      <c r="V23" s="64">
        <f t="shared" si="4"/>
        <v>-6.5</v>
      </c>
      <c r="W23" s="123">
        <v>21.6</v>
      </c>
      <c r="X23" s="121"/>
      <c r="Y23" s="64">
        <f t="shared" si="5"/>
        <v>-21.6</v>
      </c>
      <c r="Z23" s="61"/>
    </row>
    <row r="24" spans="1:26" ht="18.75">
      <c r="A24" s="236">
        <v>12</v>
      </c>
      <c r="B24" s="68" t="s">
        <v>68</v>
      </c>
      <c r="C24" s="70" t="s">
        <v>37</v>
      </c>
      <c r="D24" s="95">
        <v>37112</v>
      </c>
      <c r="E24" s="96">
        <v>6.1</v>
      </c>
      <c r="F24" s="97"/>
      <c r="G24" s="114">
        <v>123</v>
      </c>
      <c r="H24" s="115"/>
      <c r="I24" s="98">
        <f t="shared" si="0"/>
        <v>-123</v>
      </c>
      <c r="J24" s="114">
        <v>21</v>
      </c>
      <c r="K24" s="115"/>
      <c r="L24" s="98">
        <f t="shared" si="1"/>
        <v>-21</v>
      </c>
      <c r="M24" s="70" t="s">
        <v>107</v>
      </c>
      <c r="N24" s="118">
        <v>10</v>
      </c>
      <c r="O24" s="115"/>
      <c r="P24" s="64">
        <f t="shared" si="2"/>
        <v>-10</v>
      </c>
      <c r="Q24" s="124">
        <v>121</v>
      </c>
      <c r="R24" s="121"/>
      <c r="S24" s="64">
        <f t="shared" si="3"/>
        <v>-121</v>
      </c>
      <c r="T24" s="124">
        <v>6.7</v>
      </c>
      <c r="U24" s="121"/>
      <c r="V24" s="64">
        <f t="shared" si="4"/>
        <v>-6.7</v>
      </c>
      <c r="W24" s="123">
        <v>20</v>
      </c>
      <c r="X24" s="121"/>
      <c r="Y24" s="64">
        <f t="shared" si="5"/>
        <v>-20</v>
      </c>
      <c r="Z24" s="61"/>
    </row>
    <row r="25" spans="1:26" ht="18.75">
      <c r="A25" s="236">
        <v>13</v>
      </c>
      <c r="B25" s="66" t="s">
        <v>70</v>
      </c>
      <c r="C25" s="70" t="s">
        <v>37</v>
      </c>
      <c r="D25" s="95">
        <v>37229</v>
      </c>
      <c r="E25" s="96">
        <v>5.9</v>
      </c>
      <c r="F25" s="97"/>
      <c r="G25" s="114">
        <v>112</v>
      </c>
      <c r="H25" s="115"/>
      <c r="I25" s="98">
        <f t="shared" si="0"/>
        <v>-112</v>
      </c>
      <c r="J25" s="114">
        <v>17.5</v>
      </c>
      <c r="K25" s="115"/>
      <c r="L25" s="98">
        <f t="shared" si="1"/>
        <v>-17.5</v>
      </c>
      <c r="M25" s="70" t="s">
        <v>107</v>
      </c>
      <c r="N25" s="123">
        <v>16</v>
      </c>
      <c r="O25" s="115"/>
      <c r="P25" s="64">
        <f t="shared" si="2"/>
        <v>-16</v>
      </c>
      <c r="Q25" s="124">
        <v>114</v>
      </c>
      <c r="R25" s="121"/>
      <c r="S25" s="64">
        <f t="shared" si="3"/>
        <v>-114</v>
      </c>
      <c r="T25" s="123">
        <v>7.6</v>
      </c>
      <c r="U25" s="121"/>
      <c r="V25" s="64">
        <f t="shared" si="4"/>
        <v>-7.6</v>
      </c>
      <c r="W25" s="123">
        <v>26.3</v>
      </c>
      <c r="X25" s="121"/>
      <c r="Y25" s="64">
        <f t="shared" si="5"/>
        <v>-26.3</v>
      </c>
      <c r="Z25" s="61"/>
    </row>
    <row r="26" spans="1:26" ht="18.75">
      <c r="A26" s="236">
        <v>14</v>
      </c>
      <c r="B26" s="66" t="s">
        <v>71</v>
      </c>
      <c r="C26" s="70" t="s">
        <v>37</v>
      </c>
      <c r="D26" s="95">
        <v>36989</v>
      </c>
      <c r="E26" s="96">
        <v>6.5</v>
      </c>
      <c r="F26" s="97"/>
      <c r="G26" s="114">
        <v>124.5</v>
      </c>
      <c r="H26" s="115"/>
      <c r="I26" s="98">
        <f t="shared" si="0"/>
        <v>-124.5</v>
      </c>
      <c r="J26" s="114">
        <v>24.5</v>
      </c>
      <c r="K26" s="115"/>
      <c r="L26" s="98">
        <f t="shared" si="1"/>
        <v>-24.5</v>
      </c>
      <c r="M26" s="70" t="s">
        <v>107</v>
      </c>
      <c r="N26" s="122">
        <v>12</v>
      </c>
      <c r="O26" s="115"/>
      <c r="P26" s="64">
        <f t="shared" si="2"/>
        <v>-12</v>
      </c>
      <c r="Q26" s="122">
        <v>106</v>
      </c>
      <c r="R26" s="121"/>
      <c r="S26" s="64">
        <f t="shared" si="3"/>
        <v>-106</v>
      </c>
      <c r="T26" s="124">
        <v>6.8</v>
      </c>
      <c r="U26" s="121"/>
      <c r="V26" s="64">
        <f t="shared" si="4"/>
        <v>-6.8</v>
      </c>
      <c r="W26" s="123">
        <v>24.6</v>
      </c>
      <c r="X26" s="121"/>
      <c r="Y26" s="64">
        <f t="shared" si="5"/>
        <v>-24.6</v>
      </c>
      <c r="Z26" s="61"/>
    </row>
    <row r="27" spans="1:26" ht="18.75">
      <c r="A27" s="236">
        <v>15</v>
      </c>
      <c r="B27" s="66" t="s">
        <v>69</v>
      </c>
      <c r="C27" s="70" t="s">
        <v>37</v>
      </c>
      <c r="D27" s="107">
        <v>37094</v>
      </c>
      <c r="E27" s="96">
        <v>6.2</v>
      </c>
      <c r="F27" s="97"/>
      <c r="G27" s="114">
        <v>133</v>
      </c>
      <c r="H27" s="115"/>
      <c r="I27" s="98">
        <f t="shared" si="0"/>
        <v>-133</v>
      </c>
      <c r="J27" s="114">
        <v>31</v>
      </c>
      <c r="K27" s="115"/>
      <c r="L27" s="98">
        <f t="shared" si="1"/>
        <v>-31</v>
      </c>
      <c r="M27" s="70" t="s">
        <v>107</v>
      </c>
      <c r="N27" s="122">
        <v>11</v>
      </c>
      <c r="O27" s="115"/>
      <c r="P27" s="64">
        <f t="shared" si="2"/>
        <v>-11</v>
      </c>
      <c r="Q27" s="122">
        <v>96</v>
      </c>
      <c r="R27" s="121"/>
      <c r="S27" s="64">
        <f>(R27-Q27)</f>
        <v>-96</v>
      </c>
      <c r="T27" s="122">
        <v>7</v>
      </c>
      <c r="U27" s="121"/>
      <c r="V27" s="64">
        <f>(U27-T27)</f>
        <v>-7</v>
      </c>
      <c r="W27" s="151">
        <v>25</v>
      </c>
      <c r="X27" s="121"/>
      <c r="Y27" s="64">
        <f t="shared" si="5"/>
        <v>-25</v>
      </c>
      <c r="Z27" s="61"/>
    </row>
    <row r="28" spans="1:26" ht="15.75">
      <c r="A28" s="236"/>
      <c r="B28" s="130"/>
      <c r="C28" s="131"/>
      <c r="D28" s="129"/>
      <c r="E28" s="132"/>
      <c r="F28" s="133"/>
      <c r="G28" s="142"/>
      <c r="H28" s="143"/>
      <c r="I28" s="134"/>
      <c r="J28" s="142"/>
      <c r="K28" s="143"/>
      <c r="L28" s="134"/>
      <c r="M28" s="129"/>
      <c r="N28" s="142"/>
      <c r="O28" s="143"/>
      <c r="P28" s="129"/>
      <c r="Q28" s="146"/>
      <c r="R28" s="147"/>
      <c r="S28" s="135"/>
      <c r="T28" s="146"/>
      <c r="U28" s="147"/>
      <c r="V28" s="135"/>
      <c r="W28" s="146"/>
      <c r="X28" s="147"/>
      <c r="Y28" s="135"/>
      <c r="Z28" s="129"/>
    </row>
    <row r="29" spans="1:26" ht="16.5" thickBot="1">
      <c r="A29" s="237"/>
      <c r="B29" s="157"/>
      <c r="C29" s="137"/>
      <c r="D29" s="100"/>
      <c r="E29" s="138"/>
      <c r="F29" s="139"/>
      <c r="G29" s="144"/>
      <c r="H29" s="145"/>
      <c r="I29" s="140"/>
      <c r="J29" s="144"/>
      <c r="K29" s="145"/>
      <c r="L29" s="140"/>
      <c r="M29" s="100"/>
      <c r="N29" s="144"/>
      <c r="O29" s="145"/>
      <c r="P29" s="100"/>
      <c r="Q29" s="148"/>
      <c r="R29" s="149"/>
      <c r="S29" s="141"/>
      <c r="T29" s="148"/>
      <c r="U29" s="149"/>
      <c r="V29" s="141"/>
      <c r="W29" s="148"/>
      <c r="X29" s="149"/>
      <c r="Y29" s="141"/>
      <c r="Z29" s="100"/>
    </row>
    <row r="30" spans="1:26" ht="16.5" thickBot="1">
      <c r="A30" s="102"/>
      <c r="B30" s="101"/>
      <c r="C30" s="158"/>
      <c r="D30" s="102"/>
      <c r="E30" s="159"/>
      <c r="F30" s="159"/>
      <c r="G30" s="160"/>
      <c r="H30" s="160"/>
      <c r="I30" s="161"/>
      <c r="J30" s="160"/>
      <c r="K30" s="160"/>
      <c r="L30" s="161"/>
      <c r="M30" s="102"/>
      <c r="N30" s="160"/>
      <c r="O30" s="160"/>
      <c r="P30" s="102"/>
      <c r="Q30" s="162"/>
      <c r="R30" s="162"/>
      <c r="S30" s="163"/>
      <c r="T30" s="162"/>
      <c r="U30" s="162"/>
      <c r="V30" s="163"/>
      <c r="W30" s="162"/>
      <c r="X30" s="162"/>
      <c r="Y30" s="163"/>
      <c r="Z30" s="102"/>
    </row>
    <row r="31" spans="1:26" ht="19.5" thickBot="1">
      <c r="A31" s="10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305" t="s">
        <v>45</v>
      </c>
      <c r="O31" s="306"/>
      <c r="P31" s="306"/>
      <c r="Q31" s="307"/>
      <c r="R31" s="16" t="s">
        <v>151</v>
      </c>
      <c r="S31" s="62"/>
      <c r="T31" s="162"/>
      <c r="U31" s="162"/>
      <c r="V31" s="163"/>
      <c r="W31" s="162"/>
      <c r="X31" s="162"/>
      <c r="Y31" s="163"/>
      <c r="Z31" s="102"/>
    </row>
    <row r="32" spans="1:26" ht="19.5" thickBot="1">
      <c r="A32" s="102"/>
      <c r="B32" s="76" t="s">
        <v>145</v>
      </c>
      <c r="C32" s="76"/>
      <c r="D32" s="76"/>
      <c r="E32" s="76"/>
      <c r="F32" s="75"/>
      <c r="G32" s="75"/>
      <c r="H32" s="75"/>
      <c r="I32" s="75"/>
      <c r="J32" s="75"/>
      <c r="K32" s="75"/>
      <c r="L32" s="75"/>
      <c r="M32" s="75"/>
      <c r="N32" s="62"/>
      <c r="O32" s="62"/>
      <c r="P32" s="62"/>
      <c r="Q32" s="206"/>
      <c r="R32" s="172"/>
      <c r="S32" s="173"/>
      <c r="T32" s="162"/>
      <c r="U32" s="162"/>
      <c r="V32" s="163"/>
      <c r="W32" s="162"/>
      <c r="X32" s="162"/>
      <c r="Y32" s="163"/>
      <c r="Z32" s="102"/>
    </row>
    <row r="33" spans="1:26" ht="19.5" thickBot="1">
      <c r="A33" s="7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289" t="s">
        <v>46</v>
      </c>
      <c r="O33" s="290"/>
      <c r="P33" s="290"/>
      <c r="Q33" s="291"/>
      <c r="R33" s="16" t="s">
        <v>152</v>
      </c>
      <c r="S33" s="62"/>
      <c r="T33" s="73"/>
      <c r="U33" s="73"/>
      <c r="V33" s="73"/>
      <c r="W33" s="73"/>
      <c r="X33" s="73"/>
      <c r="Y33" s="73"/>
      <c r="Z33" s="73"/>
    </row>
    <row r="34" spans="1:26" ht="19.5" thickBot="1">
      <c r="A34" s="73"/>
      <c r="B34" s="154" t="s">
        <v>146</v>
      </c>
      <c r="C34" s="154"/>
      <c r="D34" s="62"/>
      <c r="E34" s="76" t="s">
        <v>147</v>
      </c>
      <c r="F34" s="76"/>
      <c r="G34" s="76"/>
      <c r="H34" s="76"/>
      <c r="I34" s="62"/>
      <c r="J34" s="62"/>
      <c r="K34" s="62"/>
      <c r="L34" s="62"/>
      <c r="M34" s="62"/>
      <c r="N34" s="62"/>
      <c r="O34" s="62"/>
      <c r="P34" s="62"/>
      <c r="Q34" s="292"/>
      <c r="R34" s="293"/>
      <c r="S34" s="294"/>
      <c r="T34" s="73"/>
      <c r="U34" s="73"/>
      <c r="V34" s="73"/>
      <c r="W34" s="73"/>
      <c r="X34" s="73"/>
      <c r="Y34" s="73"/>
      <c r="Z34" s="73"/>
    </row>
    <row r="35" spans="1:26" ht="19.5" thickBot="1">
      <c r="A35" s="7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295" t="s">
        <v>47</v>
      </c>
      <c r="O35" s="296"/>
      <c r="P35" s="296"/>
      <c r="Q35" s="297"/>
      <c r="R35" s="16" t="s">
        <v>182</v>
      </c>
      <c r="S35" s="62"/>
      <c r="T35" s="73"/>
      <c r="U35" s="73"/>
      <c r="V35" s="73"/>
      <c r="W35" s="73"/>
      <c r="X35" s="73"/>
      <c r="Y35" s="73"/>
      <c r="Z35" s="73"/>
    </row>
    <row r="36" spans="1:26" ht="18.75">
      <c r="A36" s="304" t="s">
        <v>148</v>
      </c>
      <c r="B36" s="304"/>
      <c r="C36" s="304"/>
      <c r="D36" s="62"/>
      <c r="E36" s="76" t="s">
        <v>149</v>
      </c>
      <c r="F36" s="76"/>
      <c r="G36" s="76"/>
      <c r="H36" s="76"/>
      <c r="J36" s="76" t="s">
        <v>150</v>
      </c>
      <c r="K36" s="244"/>
      <c r="L36" s="244"/>
      <c r="M36" s="187"/>
      <c r="N36" s="241"/>
      <c r="O36" s="241"/>
      <c r="P36" s="241"/>
      <c r="Q36" s="241"/>
      <c r="R36" s="242"/>
      <c r="S36" s="243"/>
      <c r="T36" s="73"/>
      <c r="U36" s="73"/>
      <c r="V36" s="73"/>
      <c r="W36" s="73"/>
      <c r="X36" s="73"/>
      <c r="Y36" s="73"/>
      <c r="Z36" s="73"/>
    </row>
    <row r="37" spans="1:26" ht="18.75">
      <c r="A37" s="7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7"/>
      <c r="N37" s="67"/>
      <c r="O37" s="67"/>
      <c r="P37" s="67"/>
      <c r="Q37" s="67"/>
      <c r="R37" s="67"/>
      <c r="S37" s="67"/>
      <c r="T37" s="73"/>
      <c r="U37" s="73"/>
      <c r="V37" s="73"/>
      <c r="W37" s="73"/>
      <c r="X37" s="73"/>
      <c r="Y37" s="73"/>
      <c r="Z37" s="73"/>
    </row>
    <row r="38" spans="1:26" ht="18.75">
      <c r="A38" s="73"/>
      <c r="B38" s="285" t="s">
        <v>153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62"/>
      <c r="S38" s="62"/>
      <c r="T38" s="73"/>
      <c r="U38" s="73"/>
      <c r="V38" s="73"/>
      <c r="W38" s="73"/>
      <c r="X38" s="73"/>
      <c r="Y38" s="73"/>
      <c r="Z38" s="73"/>
    </row>
    <row r="39" spans="1:26" ht="12.75">
      <c r="A39" s="73"/>
      <c r="T39" s="73"/>
      <c r="U39" s="73"/>
      <c r="V39" s="73"/>
      <c r="W39" s="73"/>
      <c r="X39" s="73"/>
      <c r="Y39" s="73"/>
      <c r="Z39" s="73"/>
    </row>
    <row r="40" spans="1:26" ht="12.75">
      <c r="A40" s="73"/>
      <c r="T40" s="73"/>
      <c r="U40" s="73"/>
      <c r="V40" s="73"/>
      <c r="W40" s="73"/>
      <c r="X40" s="73"/>
      <c r="Y40" s="73"/>
      <c r="Z40" s="73"/>
    </row>
    <row r="41" spans="1:26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</sheetData>
  <sheetProtection/>
  <mergeCells count="23">
    <mergeCell ref="B3:C3"/>
    <mergeCell ref="E7:W7"/>
    <mergeCell ref="G8:J8"/>
    <mergeCell ref="E10:F10"/>
    <mergeCell ref="G10:I10"/>
    <mergeCell ref="J10:L10"/>
    <mergeCell ref="W10:Y10"/>
    <mergeCell ref="M10:M11"/>
    <mergeCell ref="N10:P10"/>
    <mergeCell ref="T10:V10"/>
    <mergeCell ref="F2:T2"/>
    <mergeCell ref="B38:Q38"/>
    <mergeCell ref="A10:A11"/>
    <mergeCell ref="B10:B11"/>
    <mergeCell ref="C10:C11"/>
    <mergeCell ref="D10:D11"/>
    <mergeCell ref="A36:C36"/>
    <mergeCell ref="N31:Q31"/>
    <mergeCell ref="B2:C2"/>
    <mergeCell ref="N33:Q33"/>
    <mergeCell ref="Q34:S34"/>
    <mergeCell ref="N35:Q35"/>
    <mergeCell ref="Q10:S10"/>
  </mergeCells>
  <printOptions/>
  <pageMargins left="0.35" right="0" top="0.3937007874015748" bottom="0.3937007874015748" header="0" footer="0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A41"/>
  <sheetViews>
    <sheetView zoomScale="77" zoomScaleNormal="77" zoomScalePageLayoutView="0" workbookViewId="0" topLeftCell="A1">
      <selection activeCell="D30" sqref="D30"/>
    </sheetView>
  </sheetViews>
  <sheetFormatPr defaultColWidth="9.00390625" defaultRowHeight="12.75"/>
  <cols>
    <col min="1" max="1" width="4.25390625" style="0" customWidth="1"/>
    <col min="2" max="2" width="26.875" style="0" customWidth="1"/>
    <col min="3" max="3" width="6.125" style="0" customWidth="1"/>
    <col min="4" max="4" width="14.875" style="0" customWidth="1"/>
    <col min="5" max="6" width="7.625" style="0" customWidth="1"/>
    <col min="7" max="8" width="7.875" style="0" customWidth="1"/>
    <col min="9" max="9" width="10.125" style="0" customWidth="1"/>
    <col min="10" max="10" width="7.625" style="0" customWidth="1"/>
    <col min="11" max="11" width="7.375" style="0" customWidth="1"/>
    <col min="12" max="12" width="10.125" style="0" customWidth="1"/>
    <col min="13" max="13" width="9.75390625" style="0" customWidth="1"/>
    <col min="14" max="14" width="5.375" style="0" customWidth="1"/>
    <col min="15" max="15" width="7.375" style="0" customWidth="1"/>
    <col min="16" max="16" width="10.125" style="0" customWidth="1"/>
    <col min="17" max="17" width="7.125" style="0" customWidth="1"/>
    <col min="18" max="18" width="7.625" style="0" customWidth="1"/>
    <col min="19" max="19" width="9.625" style="0" customWidth="1"/>
    <col min="20" max="20" width="6.125" style="0" customWidth="1"/>
    <col min="21" max="21" width="7.625" style="0" customWidth="1"/>
    <col min="22" max="22" width="10.125" style="0" customWidth="1"/>
    <col min="23" max="23" width="7.00390625" style="0" customWidth="1"/>
    <col min="24" max="24" width="7.875" style="0" customWidth="1"/>
    <col min="25" max="25" width="10.125" style="0" customWidth="1"/>
    <col min="26" max="26" width="11.25390625" style="0" customWidth="1"/>
  </cols>
  <sheetData>
    <row r="1" spans="1:27" ht="18.75">
      <c r="A1" s="62"/>
      <c r="B1" s="16" t="s">
        <v>10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8.75">
      <c r="A2" s="62"/>
      <c r="B2" s="285" t="s">
        <v>11</v>
      </c>
      <c r="C2" s="285"/>
      <c r="D2" s="62"/>
      <c r="E2" s="62"/>
      <c r="F2" s="288" t="s">
        <v>13</v>
      </c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62"/>
      <c r="V2" s="62"/>
      <c r="W2" s="62"/>
      <c r="X2" s="62"/>
      <c r="Y2" s="62"/>
      <c r="Z2" s="62"/>
      <c r="AA2" s="62"/>
    </row>
    <row r="3" spans="1:27" ht="18.75">
      <c r="A3" s="62"/>
      <c r="B3" s="76" t="s">
        <v>12</v>
      </c>
      <c r="C3" s="7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8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8.75">
      <c r="A6" s="62"/>
      <c r="B6" s="62"/>
      <c r="C6" s="62"/>
      <c r="D6" s="62"/>
      <c r="E6" s="62"/>
      <c r="F6" s="62"/>
      <c r="G6" s="62"/>
      <c r="H6" s="62"/>
      <c r="I6" s="62"/>
      <c r="J6" s="75" t="s">
        <v>203</v>
      </c>
      <c r="K6" s="76"/>
      <c r="L6" s="76"/>
      <c r="M6" s="76"/>
      <c r="N6" s="76"/>
      <c r="O6" s="76"/>
      <c r="P6" s="76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18.75">
      <c r="A7" s="62"/>
      <c r="B7" s="62"/>
      <c r="C7" s="62"/>
      <c r="D7" s="62"/>
      <c r="E7" s="285" t="s">
        <v>204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62"/>
      <c r="Y7" s="62"/>
      <c r="Z7" s="62"/>
      <c r="AA7" s="62"/>
    </row>
    <row r="8" spans="1:27" ht="18.75">
      <c r="A8" s="62"/>
      <c r="B8" s="62"/>
      <c r="C8" s="62"/>
      <c r="D8" s="62"/>
      <c r="E8" s="62"/>
      <c r="F8" s="62"/>
      <c r="G8" s="304" t="s">
        <v>198</v>
      </c>
      <c r="H8" s="304"/>
      <c r="I8" s="304"/>
      <c r="J8" s="304"/>
      <c r="K8" s="304"/>
      <c r="L8" s="75"/>
      <c r="M8" s="75" t="s">
        <v>205</v>
      </c>
      <c r="N8" s="75"/>
      <c r="O8" s="75"/>
      <c r="P8" s="75"/>
      <c r="Q8" s="62"/>
      <c r="R8" s="62"/>
      <c r="S8" s="62"/>
      <c r="W8" s="62"/>
      <c r="X8" s="62"/>
      <c r="Y8" s="62"/>
      <c r="Z8" s="62"/>
      <c r="AA8" s="62"/>
    </row>
    <row r="9" spans="1:27" ht="19.5" thickBo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7" ht="29.25" customHeight="1" thickBot="1">
      <c r="A10" s="315" t="s">
        <v>0</v>
      </c>
      <c r="B10" s="317" t="s">
        <v>1</v>
      </c>
      <c r="C10" s="312" t="s">
        <v>22</v>
      </c>
      <c r="D10" s="312" t="s">
        <v>2</v>
      </c>
      <c r="E10" s="308" t="s">
        <v>90</v>
      </c>
      <c r="F10" s="309"/>
      <c r="G10" s="310" t="s">
        <v>91</v>
      </c>
      <c r="H10" s="257"/>
      <c r="I10" s="311"/>
      <c r="J10" s="310" t="s">
        <v>92</v>
      </c>
      <c r="K10" s="257"/>
      <c r="L10" s="311"/>
      <c r="M10" s="321" t="s">
        <v>9</v>
      </c>
      <c r="N10" s="308" t="s">
        <v>4</v>
      </c>
      <c r="O10" s="319"/>
      <c r="P10" s="320"/>
      <c r="Q10" s="308" t="s">
        <v>5</v>
      </c>
      <c r="R10" s="257"/>
      <c r="S10" s="311"/>
      <c r="T10" s="308" t="s">
        <v>6</v>
      </c>
      <c r="U10" s="257"/>
      <c r="V10" s="311"/>
      <c r="W10" s="308" t="s">
        <v>7</v>
      </c>
      <c r="X10" s="319"/>
      <c r="Y10" s="320"/>
      <c r="Z10" s="298" t="s">
        <v>8</v>
      </c>
      <c r="AA10" s="62"/>
    </row>
    <row r="11" spans="1:27" ht="19.5" thickBot="1">
      <c r="A11" s="316"/>
      <c r="B11" s="318"/>
      <c r="C11" s="313"/>
      <c r="D11" s="313"/>
      <c r="E11" s="197" t="s">
        <v>40</v>
      </c>
      <c r="F11" s="198" t="s">
        <v>41</v>
      </c>
      <c r="G11" s="197" t="s">
        <v>40</v>
      </c>
      <c r="H11" s="199" t="s">
        <v>41</v>
      </c>
      <c r="I11" s="40" t="s">
        <v>3</v>
      </c>
      <c r="J11" s="197" t="s">
        <v>40</v>
      </c>
      <c r="K11" s="199" t="s">
        <v>41</v>
      </c>
      <c r="L11" s="41" t="s">
        <v>3</v>
      </c>
      <c r="M11" s="322"/>
      <c r="N11" s="197" t="s">
        <v>40</v>
      </c>
      <c r="O11" s="199" t="s">
        <v>41</v>
      </c>
      <c r="P11" s="40" t="s">
        <v>3</v>
      </c>
      <c r="Q11" s="197" t="s">
        <v>40</v>
      </c>
      <c r="R11" s="199" t="s">
        <v>41</v>
      </c>
      <c r="S11" s="40" t="s">
        <v>3</v>
      </c>
      <c r="T11" s="197" t="s">
        <v>40</v>
      </c>
      <c r="U11" s="199" t="s">
        <v>41</v>
      </c>
      <c r="V11" s="40" t="s">
        <v>3</v>
      </c>
      <c r="W11" s="197" t="s">
        <v>40</v>
      </c>
      <c r="X11" s="199" t="s">
        <v>41</v>
      </c>
      <c r="Y11" s="40" t="s">
        <v>3</v>
      </c>
      <c r="Z11" s="299"/>
      <c r="AA11" s="62"/>
    </row>
    <row r="12" spans="1:27" ht="21" thickBot="1">
      <c r="A12" s="194">
        <v>1</v>
      </c>
      <c r="B12" s="192" t="s">
        <v>95</v>
      </c>
      <c r="C12" s="69" t="s">
        <v>36</v>
      </c>
      <c r="D12" s="200">
        <v>37230</v>
      </c>
      <c r="E12" s="164">
        <v>5.9</v>
      </c>
      <c r="F12" s="165"/>
      <c r="G12" s="166">
        <v>114</v>
      </c>
      <c r="H12" s="167"/>
      <c r="I12" s="63">
        <f>(H12-G12)</f>
        <v>-114</v>
      </c>
      <c r="J12" s="166">
        <v>20</v>
      </c>
      <c r="K12" s="167"/>
      <c r="L12" s="63">
        <f>(K12-J12)</f>
        <v>-20</v>
      </c>
      <c r="M12" s="69" t="s">
        <v>107</v>
      </c>
      <c r="N12" s="168">
        <v>18</v>
      </c>
      <c r="O12" s="167"/>
      <c r="P12" s="63">
        <f>(O12-N12)</f>
        <v>-18</v>
      </c>
      <c r="Q12" s="205">
        <v>90</v>
      </c>
      <c r="R12" s="167"/>
      <c r="S12" s="63">
        <f>(R12-Q12)</f>
        <v>-90</v>
      </c>
      <c r="T12" s="169">
        <v>7.3</v>
      </c>
      <c r="U12" s="167"/>
      <c r="V12" s="63">
        <f>(U12-T12)</f>
        <v>-7.3</v>
      </c>
      <c r="W12" s="168">
        <v>24.2</v>
      </c>
      <c r="X12" s="167"/>
      <c r="Y12" s="63">
        <f>(X12-W12)</f>
        <v>-24.2</v>
      </c>
      <c r="Z12" s="171"/>
      <c r="AA12" s="62"/>
    </row>
    <row r="13" spans="1:27" ht="21" thickBot="1">
      <c r="A13" s="195">
        <v>2</v>
      </c>
      <c r="B13" s="193" t="s">
        <v>93</v>
      </c>
      <c r="C13" s="70" t="s">
        <v>36</v>
      </c>
      <c r="D13" s="107">
        <v>36973</v>
      </c>
      <c r="E13" s="96">
        <v>6.6</v>
      </c>
      <c r="F13" s="97"/>
      <c r="G13" s="114"/>
      <c r="H13" s="115"/>
      <c r="I13" s="64">
        <f aca="true" t="shared" si="0" ref="I13:I28">(H13-G13)</f>
        <v>0</v>
      </c>
      <c r="J13" s="114"/>
      <c r="K13" s="115"/>
      <c r="L13" s="64">
        <f aca="true" t="shared" si="1" ref="L13:L28">(K13-J13)</f>
        <v>0</v>
      </c>
      <c r="M13" s="69" t="s">
        <v>107</v>
      </c>
      <c r="N13" s="123">
        <v>14</v>
      </c>
      <c r="O13" s="115"/>
      <c r="P13" s="64">
        <f aca="true" t="shared" si="2" ref="P13:P28">(O13-N13)</f>
        <v>-14</v>
      </c>
      <c r="Q13" s="122">
        <v>107</v>
      </c>
      <c r="R13" s="115"/>
      <c r="S13" s="64">
        <f aca="true" t="shared" si="3" ref="S13:S28">(R13-Q13)</f>
        <v>-107</v>
      </c>
      <c r="T13" s="124">
        <v>7</v>
      </c>
      <c r="U13" s="115"/>
      <c r="V13" s="64">
        <f aca="true" t="shared" si="4" ref="V13:V28">(U13-T13)</f>
        <v>-7</v>
      </c>
      <c r="W13" s="123">
        <v>22.4</v>
      </c>
      <c r="X13" s="115"/>
      <c r="Y13" s="64">
        <f aca="true" t="shared" si="5" ref="Y13:Y28">(X13-W13)</f>
        <v>-22.4</v>
      </c>
      <c r="Z13" s="61"/>
      <c r="AA13" s="62"/>
    </row>
    <row r="14" spans="1:27" ht="21" thickBot="1">
      <c r="A14" s="195">
        <v>3</v>
      </c>
      <c r="B14" s="193" t="s">
        <v>96</v>
      </c>
      <c r="C14" s="70" t="s">
        <v>36</v>
      </c>
      <c r="D14" s="107">
        <v>36920</v>
      </c>
      <c r="E14" s="96">
        <v>6.8</v>
      </c>
      <c r="F14" s="97"/>
      <c r="G14" s="114">
        <v>127</v>
      </c>
      <c r="H14" s="115"/>
      <c r="I14" s="64">
        <f t="shared" si="0"/>
        <v>-127</v>
      </c>
      <c r="J14" s="114">
        <v>29</v>
      </c>
      <c r="K14" s="115"/>
      <c r="L14" s="64">
        <f t="shared" si="1"/>
        <v>-29</v>
      </c>
      <c r="M14" s="69" t="s">
        <v>107</v>
      </c>
      <c r="N14" s="123">
        <v>18</v>
      </c>
      <c r="O14" s="115"/>
      <c r="P14" s="64">
        <f t="shared" si="2"/>
        <v>-18</v>
      </c>
      <c r="Q14" s="124">
        <v>118</v>
      </c>
      <c r="R14" s="115"/>
      <c r="S14" s="64">
        <f t="shared" si="3"/>
        <v>-118</v>
      </c>
      <c r="T14" s="122">
        <v>7.5</v>
      </c>
      <c r="U14" s="115"/>
      <c r="V14" s="64">
        <f t="shared" si="4"/>
        <v>-7.5</v>
      </c>
      <c r="W14" s="124">
        <v>27</v>
      </c>
      <c r="X14" s="115"/>
      <c r="Y14" s="64">
        <f t="shared" si="5"/>
        <v>-27</v>
      </c>
      <c r="Z14" s="61"/>
      <c r="AA14" s="62"/>
    </row>
    <row r="15" spans="1:27" ht="21" thickBot="1">
      <c r="A15" s="195">
        <v>4</v>
      </c>
      <c r="B15" s="193" t="s">
        <v>94</v>
      </c>
      <c r="C15" s="70" t="s">
        <v>36</v>
      </c>
      <c r="D15" s="107">
        <v>37187</v>
      </c>
      <c r="E15" s="96">
        <v>5.11</v>
      </c>
      <c r="F15" s="97"/>
      <c r="G15" s="114">
        <v>112</v>
      </c>
      <c r="H15" s="115"/>
      <c r="I15" s="64">
        <f t="shared" si="0"/>
        <v>-112</v>
      </c>
      <c r="J15" s="114">
        <v>19</v>
      </c>
      <c r="K15" s="115"/>
      <c r="L15" s="64">
        <f t="shared" si="1"/>
        <v>-19</v>
      </c>
      <c r="M15" s="69" t="s">
        <v>107</v>
      </c>
      <c r="N15" s="123">
        <v>17</v>
      </c>
      <c r="O15" s="115"/>
      <c r="P15" s="64">
        <f t="shared" si="2"/>
        <v>-17</v>
      </c>
      <c r="Q15" s="123">
        <v>128</v>
      </c>
      <c r="R15" s="115"/>
      <c r="S15" s="64">
        <f t="shared" si="3"/>
        <v>-128</v>
      </c>
      <c r="T15" s="124">
        <v>7.3</v>
      </c>
      <c r="U15" s="115"/>
      <c r="V15" s="64">
        <f t="shared" si="4"/>
        <v>-7.3</v>
      </c>
      <c r="W15" s="123">
        <v>21.7</v>
      </c>
      <c r="X15" s="115"/>
      <c r="Y15" s="64">
        <f t="shared" si="5"/>
        <v>-21.7</v>
      </c>
      <c r="Z15" s="61"/>
      <c r="AA15" s="62"/>
    </row>
    <row r="16" spans="1:27" ht="21" thickBot="1">
      <c r="A16" s="195">
        <v>5</v>
      </c>
      <c r="B16" s="193" t="s">
        <v>98</v>
      </c>
      <c r="C16" s="70" t="s">
        <v>36</v>
      </c>
      <c r="D16" s="203">
        <v>37196</v>
      </c>
      <c r="E16" s="96">
        <v>5.9</v>
      </c>
      <c r="F16" s="97"/>
      <c r="G16" s="114">
        <v>112</v>
      </c>
      <c r="H16" s="115"/>
      <c r="I16" s="64">
        <f t="shared" si="0"/>
        <v>-112</v>
      </c>
      <c r="J16" s="114">
        <v>20</v>
      </c>
      <c r="K16" s="115"/>
      <c r="L16" s="64">
        <f t="shared" si="1"/>
        <v>-20</v>
      </c>
      <c r="M16" s="69" t="s">
        <v>107</v>
      </c>
      <c r="N16" s="123">
        <v>17</v>
      </c>
      <c r="O16" s="115"/>
      <c r="P16" s="64">
        <f>(O16-N16)</f>
        <v>-17</v>
      </c>
      <c r="Q16" s="118">
        <v>122</v>
      </c>
      <c r="R16" s="115"/>
      <c r="S16" s="64">
        <f t="shared" si="3"/>
        <v>-122</v>
      </c>
      <c r="T16" s="118">
        <v>8.8</v>
      </c>
      <c r="U16" s="115"/>
      <c r="V16" s="64">
        <f t="shared" si="4"/>
        <v>-8.8</v>
      </c>
      <c r="W16" s="123">
        <v>25.8</v>
      </c>
      <c r="X16" s="115"/>
      <c r="Y16" s="64">
        <f t="shared" si="5"/>
        <v>-25.8</v>
      </c>
      <c r="Z16" s="61"/>
      <c r="AA16" s="62"/>
    </row>
    <row r="17" spans="1:27" ht="20.25">
      <c r="A17" s="195">
        <v>6</v>
      </c>
      <c r="B17" s="193" t="s">
        <v>97</v>
      </c>
      <c r="C17" s="70" t="s">
        <v>36</v>
      </c>
      <c r="D17" s="107">
        <v>36969</v>
      </c>
      <c r="E17" s="96">
        <v>6.5</v>
      </c>
      <c r="F17" s="97"/>
      <c r="G17" s="114">
        <v>119</v>
      </c>
      <c r="H17" s="115"/>
      <c r="I17" s="64">
        <f t="shared" si="0"/>
        <v>-119</v>
      </c>
      <c r="J17" s="114">
        <v>20</v>
      </c>
      <c r="K17" s="115"/>
      <c r="L17" s="64">
        <f t="shared" si="1"/>
        <v>-20</v>
      </c>
      <c r="M17" s="69" t="s">
        <v>107</v>
      </c>
      <c r="N17" s="120">
        <v>0</v>
      </c>
      <c r="O17" s="115"/>
      <c r="P17" s="64">
        <f>(O17-N17)</f>
        <v>0</v>
      </c>
      <c r="Q17" s="120">
        <v>0</v>
      </c>
      <c r="R17" s="115"/>
      <c r="S17" s="64">
        <f t="shared" si="3"/>
        <v>0</v>
      </c>
      <c r="T17" s="120">
        <v>0</v>
      </c>
      <c r="U17" s="115"/>
      <c r="V17" s="64">
        <f t="shared" si="4"/>
        <v>0</v>
      </c>
      <c r="W17" s="120">
        <v>0</v>
      </c>
      <c r="X17" s="115"/>
      <c r="Y17" s="64">
        <f t="shared" si="5"/>
        <v>0</v>
      </c>
      <c r="Z17" s="61" t="s">
        <v>111</v>
      </c>
      <c r="AA17" s="62"/>
    </row>
    <row r="18" spans="1:27" ht="20.25">
      <c r="A18" s="195">
        <v>7</v>
      </c>
      <c r="B18" s="193" t="s">
        <v>108</v>
      </c>
      <c r="C18" s="70" t="s">
        <v>109</v>
      </c>
      <c r="D18" s="107">
        <v>37025</v>
      </c>
      <c r="E18" s="96">
        <v>6.4</v>
      </c>
      <c r="F18" s="97"/>
      <c r="G18" s="114">
        <v>116</v>
      </c>
      <c r="H18" s="115"/>
      <c r="I18" s="64">
        <f t="shared" si="0"/>
        <v>-116</v>
      </c>
      <c r="J18" s="114">
        <v>12</v>
      </c>
      <c r="K18" s="115"/>
      <c r="L18" s="64">
        <f t="shared" si="1"/>
        <v>-12</v>
      </c>
      <c r="M18" s="204" t="s">
        <v>110</v>
      </c>
      <c r="N18" s="114">
        <v>0</v>
      </c>
      <c r="O18" s="115"/>
      <c r="P18" s="64">
        <f>(O18-N18)</f>
        <v>0</v>
      </c>
      <c r="Q18" s="120">
        <v>0</v>
      </c>
      <c r="R18" s="115"/>
      <c r="S18" s="64">
        <f>(R18-Q18)</f>
        <v>0</v>
      </c>
      <c r="T18" s="120">
        <v>0</v>
      </c>
      <c r="U18" s="115"/>
      <c r="V18" s="64">
        <f t="shared" si="4"/>
        <v>0</v>
      </c>
      <c r="W18" s="120">
        <v>0</v>
      </c>
      <c r="X18" s="115"/>
      <c r="Y18" s="64">
        <f t="shared" si="5"/>
        <v>0</v>
      </c>
      <c r="Z18" s="61"/>
      <c r="AA18" s="62"/>
    </row>
    <row r="19" spans="1:27" ht="20.25">
      <c r="A19" s="195"/>
      <c r="B19" s="193"/>
      <c r="C19" s="70"/>
      <c r="D19" s="61"/>
      <c r="E19" s="96"/>
      <c r="F19" s="97"/>
      <c r="G19" s="114"/>
      <c r="H19" s="115"/>
      <c r="I19" s="64"/>
      <c r="J19" s="114"/>
      <c r="K19" s="115"/>
      <c r="L19" s="64"/>
      <c r="M19" s="61"/>
      <c r="N19" s="114"/>
      <c r="O19" s="115"/>
      <c r="P19" s="64"/>
      <c r="Q19" s="114"/>
      <c r="R19" s="115"/>
      <c r="S19" s="64"/>
      <c r="T19" s="114"/>
      <c r="U19" s="115"/>
      <c r="V19" s="64"/>
      <c r="W19" s="114"/>
      <c r="X19" s="115"/>
      <c r="Y19" s="64">
        <f t="shared" si="5"/>
        <v>0</v>
      </c>
      <c r="Z19" s="61"/>
      <c r="AA19" s="62"/>
    </row>
    <row r="20" spans="1:27" ht="20.25">
      <c r="A20" s="195">
        <v>8</v>
      </c>
      <c r="B20" s="201" t="s">
        <v>100</v>
      </c>
      <c r="C20" s="70" t="s">
        <v>37</v>
      </c>
      <c r="D20" s="107">
        <v>37225</v>
      </c>
      <c r="E20" s="96">
        <v>5.9</v>
      </c>
      <c r="F20" s="97"/>
      <c r="G20" s="114"/>
      <c r="H20" s="115"/>
      <c r="I20" s="64">
        <f t="shared" si="0"/>
        <v>0</v>
      </c>
      <c r="J20" s="114"/>
      <c r="K20" s="115"/>
      <c r="L20" s="64">
        <f t="shared" si="1"/>
        <v>0</v>
      </c>
      <c r="M20" s="61" t="s">
        <v>107</v>
      </c>
      <c r="N20" s="123">
        <v>14</v>
      </c>
      <c r="O20" s="115"/>
      <c r="P20" s="64">
        <f t="shared" si="2"/>
        <v>-14</v>
      </c>
      <c r="Q20" s="118">
        <v>98</v>
      </c>
      <c r="R20" s="115"/>
      <c r="S20" s="64">
        <f t="shared" si="3"/>
        <v>-98</v>
      </c>
      <c r="T20" s="124">
        <v>7.1</v>
      </c>
      <c r="U20" s="115"/>
      <c r="V20" s="64">
        <f t="shared" si="4"/>
        <v>-7.1</v>
      </c>
      <c r="W20" s="123">
        <v>22.1</v>
      </c>
      <c r="X20" s="115"/>
      <c r="Y20" s="64">
        <f t="shared" si="5"/>
        <v>-22.1</v>
      </c>
      <c r="Z20" s="61"/>
      <c r="AA20" s="62"/>
    </row>
    <row r="21" spans="1:27" ht="20.25">
      <c r="A21" s="195">
        <v>9</v>
      </c>
      <c r="B21" s="193" t="s">
        <v>99</v>
      </c>
      <c r="C21" s="70" t="s">
        <v>37</v>
      </c>
      <c r="D21" s="107">
        <v>37064</v>
      </c>
      <c r="E21" s="96">
        <v>6.3</v>
      </c>
      <c r="F21" s="97"/>
      <c r="G21" s="114">
        <v>112</v>
      </c>
      <c r="H21" s="115"/>
      <c r="I21" s="64">
        <f t="shared" si="0"/>
        <v>-112</v>
      </c>
      <c r="J21" s="114">
        <v>18</v>
      </c>
      <c r="K21" s="115"/>
      <c r="L21" s="64">
        <f t="shared" si="1"/>
        <v>-18</v>
      </c>
      <c r="M21" s="61" t="s">
        <v>107</v>
      </c>
      <c r="N21" s="124">
        <v>13</v>
      </c>
      <c r="O21" s="115"/>
      <c r="P21" s="64">
        <f t="shared" si="2"/>
        <v>-13</v>
      </c>
      <c r="Q21" s="122">
        <v>102</v>
      </c>
      <c r="R21" s="115"/>
      <c r="S21" s="64">
        <f t="shared" si="3"/>
        <v>-102</v>
      </c>
      <c r="T21" s="123">
        <v>8.6</v>
      </c>
      <c r="U21" s="115"/>
      <c r="V21" s="64">
        <f t="shared" si="4"/>
        <v>-8.6</v>
      </c>
      <c r="W21" s="123">
        <v>30.1</v>
      </c>
      <c r="X21" s="115"/>
      <c r="Y21" s="64">
        <f t="shared" si="5"/>
        <v>-30.1</v>
      </c>
      <c r="Z21" s="61"/>
      <c r="AA21" s="62"/>
    </row>
    <row r="22" spans="1:27" ht="20.25">
      <c r="A22" s="195">
        <v>10</v>
      </c>
      <c r="B22" s="193" t="s">
        <v>101</v>
      </c>
      <c r="C22" s="70" t="s">
        <v>37</v>
      </c>
      <c r="D22" s="107">
        <v>37100</v>
      </c>
      <c r="E22" s="96">
        <v>6.2</v>
      </c>
      <c r="F22" s="97"/>
      <c r="G22" s="114">
        <v>119</v>
      </c>
      <c r="H22" s="115"/>
      <c r="I22" s="64">
        <f t="shared" si="0"/>
        <v>-119</v>
      </c>
      <c r="J22" s="114">
        <v>22</v>
      </c>
      <c r="K22" s="115"/>
      <c r="L22" s="64">
        <f t="shared" si="1"/>
        <v>-22</v>
      </c>
      <c r="M22" s="61" t="s">
        <v>107</v>
      </c>
      <c r="N22" s="123">
        <v>25</v>
      </c>
      <c r="O22" s="115"/>
      <c r="P22" s="64">
        <f t="shared" si="2"/>
        <v>-25</v>
      </c>
      <c r="Q22" s="123">
        <v>123</v>
      </c>
      <c r="R22" s="115"/>
      <c r="S22" s="64">
        <f t="shared" si="3"/>
        <v>-123</v>
      </c>
      <c r="T22" s="123">
        <v>6.4</v>
      </c>
      <c r="U22" s="115"/>
      <c r="V22" s="64">
        <f t="shared" si="4"/>
        <v>-6.4</v>
      </c>
      <c r="W22" s="123">
        <v>20.6</v>
      </c>
      <c r="X22" s="115"/>
      <c r="Y22" s="64">
        <f t="shared" si="5"/>
        <v>-20.6</v>
      </c>
      <c r="Z22" s="61"/>
      <c r="AA22" s="62"/>
    </row>
    <row r="23" spans="1:27" ht="20.25">
      <c r="A23" s="195">
        <v>11</v>
      </c>
      <c r="B23" s="193" t="s">
        <v>102</v>
      </c>
      <c r="C23" s="70" t="s">
        <v>37</v>
      </c>
      <c r="D23" s="107">
        <v>36997</v>
      </c>
      <c r="E23" s="96">
        <v>6.5</v>
      </c>
      <c r="F23" s="97"/>
      <c r="G23" s="114">
        <v>118</v>
      </c>
      <c r="H23" s="115"/>
      <c r="I23" s="64">
        <f t="shared" si="0"/>
        <v>-118</v>
      </c>
      <c r="J23" s="114">
        <v>19</v>
      </c>
      <c r="K23" s="115"/>
      <c r="L23" s="64">
        <f t="shared" si="1"/>
        <v>-19</v>
      </c>
      <c r="M23" s="61" t="s">
        <v>107</v>
      </c>
      <c r="N23" s="123">
        <v>17</v>
      </c>
      <c r="O23" s="115"/>
      <c r="P23" s="64">
        <f t="shared" si="2"/>
        <v>-17</v>
      </c>
      <c r="Q23" s="124">
        <v>115</v>
      </c>
      <c r="R23" s="115"/>
      <c r="S23" s="64">
        <f t="shared" si="3"/>
        <v>-115</v>
      </c>
      <c r="T23" s="124">
        <v>6.5</v>
      </c>
      <c r="U23" s="115"/>
      <c r="V23" s="64">
        <f t="shared" si="4"/>
        <v>-6.5</v>
      </c>
      <c r="W23" s="123">
        <v>21.3</v>
      </c>
      <c r="X23" s="115"/>
      <c r="Y23" s="64">
        <f t="shared" si="5"/>
        <v>-21.3</v>
      </c>
      <c r="Z23" s="61"/>
      <c r="AA23" s="62"/>
    </row>
    <row r="24" spans="1:27" ht="20.25">
      <c r="A24" s="195">
        <v>12</v>
      </c>
      <c r="B24" s="193" t="s">
        <v>103</v>
      </c>
      <c r="C24" s="70" t="s">
        <v>37</v>
      </c>
      <c r="D24" s="107">
        <v>36819</v>
      </c>
      <c r="E24" s="96">
        <v>6.11</v>
      </c>
      <c r="F24" s="97"/>
      <c r="G24" s="114">
        <v>119</v>
      </c>
      <c r="H24" s="115"/>
      <c r="I24" s="64">
        <f t="shared" si="0"/>
        <v>-119</v>
      </c>
      <c r="J24" s="114">
        <v>22.5</v>
      </c>
      <c r="K24" s="115"/>
      <c r="L24" s="64">
        <f t="shared" si="1"/>
        <v>-22.5</v>
      </c>
      <c r="M24" s="61" t="s">
        <v>107</v>
      </c>
      <c r="N24" s="123">
        <v>21</v>
      </c>
      <c r="O24" s="115"/>
      <c r="P24" s="64">
        <f t="shared" si="2"/>
        <v>-21</v>
      </c>
      <c r="Q24" s="122">
        <v>111</v>
      </c>
      <c r="R24" s="115"/>
      <c r="S24" s="64">
        <f t="shared" si="3"/>
        <v>-111</v>
      </c>
      <c r="T24" s="118">
        <v>7.6</v>
      </c>
      <c r="U24" s="115"/>
      <c r="V24" s="64">
        <f t="shared" si="4"/>
        <v>-7.6</v>
      </c>
      <c r="W24" s="123">
        <v>26.2</v>
      </c>
      <c r="X24" s="115"/>
      <c r="Y24" s="64">
        <f t="shared" si="5"/>
        <v>-26.2</v>
      </c>
      <c r="Z24" s="61"/>
      <c r="AA24" s="62"/>
    </row>
    <row r="25" spans="1:27" ht="20.25">
      <c r="A25" s="195">
        <v>13</v>
      </c>
      <c r="B25" s="193" t="s">
        <v>104</v>
      </c>
      <c r="C25" s="70" t="s">
        <v>37</v>
      </c>
      <c r="D25" s="107">
        <v>37187</v>
      </c>
      <c r="E25" s="96">
        <v>6.3</v>
      </c>
      <c r="F25" s="97"/>
      <c r="G25" s="114">
        <v>120</v>
      </c>
      <c r="H25" s="115"/>
      <c r="I25" s="64">
        <f t="shared" si="0"/>
        <v>-120</v>
      </c>
      <c r="J25" s="114">
        <v>24</v>
      </c>
      <c r="K25" s="115"/>
      <c r="L25" s="64">
        <f t="shared" si="1"/>
        <v>-24</v>
      </c>
      <c r="M25" s="61" t="s">
        <v>107</v>
      </c>
      <c r="N25" s="123">
        <v>18</v>
      </c>
      <c r="O25" s="115"/>
      <c r="P25" s="64">
        <f t="shared" si="2"/>
        <v>-18</v>
      </c>
      <c r="Q25" s="124">
        <v>116</v>
      </c>
      <c r="R25" s="115"/>
      <c r="S25" s="64">
        <f t="shared" si="3"/>
        <v>-116</v>
      </c>
      <c r="T25" s="122">
        <v>7.3</v>
      </c>
      <c r="U25" s="115"/>
      <c r="V25" s="64">
        <f t="shared" si="4"/>
        <v>-7.3</v>
      </c>
      <c r="W25" s="123">
        <v>25</v>
      </c>
      <c r="X25" s="115"/>
      <c r="Y25" s="64">
        <f t="shared" si="5"/>
        <v>-25</v>
      </c>
      <c r="Z25" s="61"/>
      <c r="AA25" s="62"/>
    </row>
    <row r="26" spans="1:27" ht="20.25">
      <c r="A26" s="195">
        <v>14</v>
      </c>
      <c r="B26" s="193" t="s">
        <v>105</v>
      </c>
      <c r="C26" s="70" t="s">
        <v>37</v>
      </c>
      <c r="D26" s="107">
        <v>36913</v>
      </c>
      <c r="E26" s="96">
        <v>6.8</v>
      </c>
      <c r="F26" s="97"/>
      <c r="G26" s="114"/>
      <c r="H26" s="115"/>
      <c r="I26" s="64">
        <f t="shared" si="0"/>
        <v>0</v>
      </c>
      <c r="J26" s="114"/>
      <c r="K26" s="115"/>
      <c r="L26" s="64">
        <f t="shared" si="1"/>
        <v>0</v>
      </c>
      <c r="M26" s="61" t="s">
        <v>107</v>
      </c>
      <c r="N26" s="123">
        <v>15</v>
      </c>
      <c r="O26" s="115"/>
      <c r="P26" s="64">
        <f t="shared" si="2"/>
        <v>-15</v>
      </c>
      <c r="Q26" s="124">
        <v>116</v>
      </c>
      <c r="R26" s="115"/>
      <c r="S26" s="64">
        <f t="shared" si="3"/>
        <v>-116</v>
      </c>
      <c r="T26" s="118">
        <v>7</v>
      </c>
      <c r="U26" s="115"/>
      <c r="V26" s="64">
        <f t="shared" si="4"/>
        <v>-7</v>
      </c>
      <c r="W26" s="123">
        <v>25.1</v>
      </c>
      <c r="X26" s="115"/>
      <c r="Y26" s="64">
        <f t="shared" si="5"/>
        <v>-25.1</v>
      </c>
      <c r="Z26" s="61"/>
      <c r="AA26" s="62"/>
    </row>
    <row r="27" spans="1:27" ht="20.25">
      <c r="A27" s="195">
        <v>15</v>
      </c>
      <c r="B27" s="193" t="s">
        <v>106</v>
      </c>
      <c r="C27" s="70" t="s">
        <v>37</v>
      </c>
      <c r="D27" s="107">
        <v>37196</v>
      </c>
      <c r="E27" s="96">
        <v>5.9</v>
      </c>
      <c r="F27" s="97"/>
      <c r="G27" s="114">
        <v>122</v>
      </c>
      <c r="H27" s="115"/>
      <c r="I27" s="64">
        <f t="shared" si="0"/>
        <v>-122</v>
      </c>
      <c r="J27" s="114">
        <v>21</v>
      </c>
      <c r="K27" s="115"/>
      <c r="L27" s="64">
        <f t="shared" si="1"/>
        <v>-21</v>
      </c>
      <c r="M27" s="202" t="s">
        <v>107</v>
      </c>
      <c r="N27" s="123">
        <v>15</v>
      </c>
      <c r="O27" s="115"/>
      <c r="P27" s="64">
        <f>(O27-N27)</f>
        <v>-15</v>
      </c>
      <c r="Q27" s="124">
        <v>111</v>
      </c>
      <c r="R27" s="115"/>
      <c r="S27" s="64">
        <f>(R27-Q27)</f>
        <v>-111</v>
      </c>
      <c r="T27" s="118">
        <v>8.7</v>
      </c>
      <c r="U27" s="115"/>
      <c r="V27" s="64">
        <f t="shared" si="4"/>
        <v>-8.7</v>
      </c>
      <c r="W27" s="124">
        <v>27.4</v>
      </c>
      <c r="X27" s="115"/>
      <c r="Y27" s="64">
        <f t="shared" si="5"/>
        <v>-27.4</v>
      </c>
      <c r="Z27" s="61"/>
      <c r="AA27" s="62"/>
    </row>
    <row r="28" spans="1:27" ht="19.5" thickBot="1">
      <c r="A28" s="196"/>
      <c r="B28" s="110"/>
      <c r="C28" s="110"/>
      <c r="D28" s="110"/>
      <c r="E28" s="111"/>
      <c r="F28" s="184"/>
      <c r="G28" s="116"/>
      <c r="H28" s="117"/>
      <c r="I28" s="110">
        <f t="shared" si="0"/>
        <v>0</v>
      </c>
      <c r="J28" s="116"/>
      <c r="K28" s="117"/>
      <c r="L28" s="110">
        <f t="shared" si="1"/>
        <v>0</v>
      </c>
      <c r="M28" s="110"/>
      <c r="N28" s="116"/>
      <c r="O28" s="117"/>
      <c r="P28" s="110">
        <f t="shared" si="2"/>
        <v>0</v>
      </c>
      <c r="Q28" s="116"/>
      <c r="R28" s="117"/>
      <c r="S28" s="110">
        <f t="shared" si="3"/>
        <v>0</v>
      </c>
      <c r="T28" s="116"/>
      <c r="U28" s="117"/>
      <c r="V28" s="110">
        <f t="shared" si="4"/>
        <v>0</v>
      </c>
      <c r="W28" s="116"/>
      <c r="X28" s="117"/>
      <c r="Y28" s="110">
        <f t="shared" si="5"/>
        <v>0</v>
      </c>
      <c r="Z28" s="110"/>
      <c r="AA28" s="62"/>
    </row>
    <row r="29" spans="1:27" ht="18.75">
      <c r="A29" s="188"/>
      <c r="B29" s="67"/>
      <c r="C29" s="67"/>
      <c r="D29" s="67"/>
      <c r="E29" s="187"/>
      <c r="F29" s="187"/>
      <c r="G29" s="188"/>
      <c r="H29" s="188"/>
      <c r="I29" s="67"/>
      <c r="J29" s="188"/>
      <c r="K29" s="188"/>
      <c r="L29" s="67"/>
      <c r="M29" s="67"/>
      <c r="N29" s="188"/>
      <c r="O29" s="188"/>
      <c r="P29" s="67"/>
      <c r="Q29" s="188"/>
      <c r="R29" s="188"/>
      <c r="S29" s="67"/>
      <c r="T29" s="188"/>
      <c r="U29" s="188"/>
      <c r="V29" s="67"/>
      <c r="W29" s="188"/>
      <c r="X29" s="188"/>
      <c r="Y29" s="67"/>
      <c r="Z29" s="67"/>
      <c r="AA29" s="62"/>
    </row>
    <row r="30" spans="1:27" ht="19.5" thickBot="1">
      <c r="A30" s="188"/>
      <c r="B30" s="174" t="s">
        <v>183</v>
      </c>
      <c r="C30" s="174"/>
      <c r="D30" s="174"/>
      <c r="E30" s="174"/>
      <c r="F30" s="174"/>
      <c r="G30" s="174"/>
      <c r="H30" s="174"/>
      <c r="I30" s="174"/>
      <c r="J30" s="174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188"/>
      <c r="X30" s="188"/>
      <c r="Y30" s="67"/>
      <c r="Z30" s="67"/>
      <c r="AA30" s="62"/>
    </row>
    <row r="31" spans="1:27" ht="19.5" thickBot="1">
      <c r="A31" s="188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305" t="s">
        <v>45</v>
      </c>
      <c r="R31" s="306"/>
      <c r="S31" s="306"/>
      <c r="T31" s="307"/>
      <c r="U31" s="16" t="s">
        <v>154</v>
      </c>
      <c r="V31" s="62"/>
      <c r="W31" s="188"/>
      <c r="X31" s="188"/>
      <c r="Y31" s="67"/>
      <c r="Z31" s="67"/>
      <c r="AA31" s="62"/>
    </row>
    <row r="32" spans="1:27" ht="19.5" thickBot="1">
      <c r="A32" s="188"/>
      <c r="B32" s="285" t="s">
        <v>184</v>
      </c>
      <c r="C32" s="314"/>
      <c r="D32" s="62"/>
      <c r="E32" s="154" t="s">
        <v>186</v>
      </c>
      <c r="F32" s="154"/>
      <c r="G32" s="154"/>
      <c r="H32" s="154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206"/>
      <c r="U32" s="172"/>
      <c r="V32" s="173"/>
      <c r="W32" s="188"/>
      <c r="X32" s="188"/>
      <c r="Y32" s="67"/>
      <c r="Z32" s="67"/>
      <c r="AA32" s="62"/>
    </row>
    <row r="33" spans="1:27" ht="19.5" thickBo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89" t="s">
        <v>46</v>
      </c>
      <c r="R33" s="290"/>
      <c r="S33" s="290"/>
      <c r="T33" s="291"/>
      <c r="U33" s="16" t="s">
        <v>155</v>
      </c>
      <c r="V33" s="62"/>
      <c r="W33" s="62"/>
      <c r="X33" s="62"/>
      <c r="Y33" s="62"/>
      <c r="Z33" s="62"/>
      <c r="AA33" s="62"/>
    </row>
    <row r="34" spans="1:27" ht="19.5" thickBot="1">
      <c r="A34" s="62"/>
      <c r="B34" s="76" t="s">
        <v>185</v>
      </c>
      <c r="C34" s="76"/>
      <c r="D34" s="62"/>
      <c r="E34" s="154" t="s">
        <v>187</v>
      </c>
      <c r="F34" s="154"/>
      <c r="G34" s="154"/>
      <c r="H34" s="154"/>
      <c r="I34" s="154"/>
      <c r="J34" s="75"/>
      <c r="K34" s="285" t="s">
        <v>188</v>
      </c>
      <c r="L34" s="285"/>
      <c r="M34" s="285"/>
      <c r="N34" s="285"/>
      <c r="O34" s="62"/>
      <c r="P34" s="62"/>
      <c r="Q34" s="62"/>
      <c r="R34" s="62"/>
      <c r="S34" s="62"/>
      <c r="T34" s="292"/>
      <c r="U34" s="293"/>
      <c r="V34" s="294"/>
      <c r="W34" s="62"/>
      <c r="X34" s="62"/>
      <c r="Y34" s="62"/>
      <c r="Z34" s="62"/>
      <c r="AA34" s="62"/>
    </row>
    <row r="35" spans="1:27" ht="19.5" thickBo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95" t="s">
        <v>47</v>
      </c>
      <c r="R35" s="296"/>
      <c r="S35" s="296"/>
      <c r="T35" s="297"/>
      <c r="U35" s="16" t="s">
        <v>156</v>
      </c>
      <c r="V35" s="62"/>
      <c r="W35" s="62"/>
      <c r="X35" s="62"/>
      <c r="Y35" s="62"/>
      <c r="Z35" s="62"/>
      <c r="AA35" s="62"/>
    </row>
    <row r="36" spans="1:27" ht="18.75">
      <c r="A36" s="62"/>
      <c r="B36" s="314" t="s">
        <v>189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62"/>
      <c r="S36" s="62"/>
      <c r="T36" s="62"/>
      <c r="U36" s="62"/>
      <c r="V36" s="62"/>
      <c r="W36" s="62"/>
      <c r="X36" s="62"/>
      <c r="Y36" s="62"/>
      <c r="Z36" s="62"/>
      <c r="AA36" s="62"/>
    </row>
    <row r="37" spans="1:27" ht="18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</row>
    <row r="38" spans="1:27" ht="18.75">
      <c r="A38" s="62"/>
      <c r="W38" s="62"/>
      <c r="X38" s="62"/>
      <c r="Y38" s="62"/>
      <c r="Z38" s="62"/>
      <c r="AA38" s="62"/>
    </row>
    <row r="39" spans="1:27" ht="18.75">
      <c r="A39" s="62"/>
      <c r="W39" s="62"/>
      <c r="X39" s="62"/>
      <c r="Y39" s="62"/>
      <c r="Z39" s="62"/>
      <c r="AA39" s="62"/>
    </row>
    <row r="40" spans="1:27" ht="18.75">
      <c r="A40" s="62"/>
      <c r="W40" s="62"/>
      <c r="X40" s="62"/>
      <c r="Y40" s="62"/>
      <c r="Z40" s="62"/>
      <c r="AA40" s="62"/>
    </row>
    <row r="41" spans="1:27" ht="18.75">
      <c r="A41" s="62"/>
      <c r="W41" s="62"/>
      <c r="X41" s="62"/>
      <c r="Y41" s="62"/>
      <c r="Z41" s="62"/>
      <c r="AA41" s="62"/>
    </row>
  </sheetData>
  <sheetProtection/>
  <mergeCells count="24">
    <mergeCell ref="Z10:Z11"/>
    <mergeCell ref="B32:C32"/>
    <mergeCell ref="W10:Y10"/>
    <mergeCell ref="J10:L10"/>
    <mergeCell ref="M10:M11"/>
    <mergeCell ref="N10:P10"/>
    <mergeCell ref="Q33:T33"/>
    <mergeCell ref="Q31:T31"/>
    <mergeCell ref="T10:V10"/>
    <mergeCell ref="A10:A11"/>
    <mergeCell ref="B10:B11"/>
    <mergeCell ref="B36:Q36"/>
    <mergeCell ref="T34:V34"/>
    <mergeCell ref="K34:N34"/>
    <mergeCell ref="Q35:T35"/>
    <mergeCell ref="B2:C2"/>
    <mergeCell ref="F2:T2"/>
    <mergeCell ref="E7:W7"/>
    <mergeCell ref="E10:F10"/>
    <mergeCell ref="G10:I10"/>
    <mergeCell ref="Q10:S10"/>
    <mergeCell ref="G8:K8"/>
    <mergeCell ref="C10:C11"/>
    <mergeCell ref="D10:D11"/>
  </mergeCells>
  <printOptions/>
  <pageMargins left="0.43" right="0" top="0.3937007874015748" bottom="0.3937007874015748" header="0.13" footer="0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Z39"/>
  <sheetViews>
    <sheetView zoomScale="50" zoomScaleNormal="50" zoomScalePageLayoutView="0" workbookViewId="0" topLeftCell="A1">
      <selection activeCell="W42" sqref="W42"/>
    </sheetView>
  </sheetViews>
  <sheetFormatPr defaultColWidth="9.00390625" defaultRowHeight="12.75"/>
  <sheetData>
    <row r="1" ht="18.75">
      <c r="B1" s="16" t="s">
        <v>10</v>
      </c>
    </row>
    <row r="2" spans="2:20" ht="18.75">
      <c r="B2" s="264" t="s">
        <v>11</v>
      </c>
      <c r="C2" s="264"/>
      <c r="F2" s="288" t="s">
        <v>13</v>
      </c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2:3" ht="15">
      <c r="B3" s="11" t="s">
        <v>12</v>
      </c>
      <c r="C3" s="11"/>
    </row>
    <row r="6" spans="10:16" ht="18">
      <c r="J6" s="17" t="s">
        <v>14</v>
      </c>
      <c r="K6" s="18"/>
      <c r="L6" s="18"/>
      <c r="M6" s="18"/>
      <c r="N6" s="18"/>
      <c r="O6" s="18"/>
      <c r="P6" s="18"/>
    </row>
    <row r="7" spans="5:23" ht="18">
      <c r="E7" s="350" t="s">
        <v>23</v>
      </c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</row>
    <row r="8" spans="7:19" ht="15.75">
      <c r="G8" s="273" t="s">
        <v>24</v>
      </c>
      <c r="H8" s="351"/>
      <c r="I8" s="351"/>
      <c r="J8" s="351"/>
      <c r="K8" s="351"/>
      <c r="L8" s="351"/>
      <c r="M8" s="351"/>
      <c r="N8" s="351"/>
      <c r="P8" s="12" t="s">
        <v>25</v>
      </c>
      <c r="Q8" s="12"/>
      <c r="R8" s="12"/>
      <c r="S8" s="12"/>
    </row>
    <row r="9" ht="13.5" thickBot="1"/>
    <row r="10" spans="1:26" ht="37.5" thickBot="1">
      <c r="A10" s="42" t="s">
        <v>0</v>
      </c>
      <c r="B10" s="44" t="s">
        <v>1</v>
      </c>
      <c r="C10" s="54" t="s">
        <v>22</v>
      </c>
      <c r="D10" s="59" t="s">
        <v>2</v>
      </c>
      <c r="E10" s="343" t="s">
        <v>51</v>
      </c>
      <c r="F10" s="344"/>
      <c r="G10" s="345" t="s">
        <v>26</v>
      </c>
      <c r="H10" s="346"/>
      <c r="I10" s="347"/>
      <c r="J10" s="345" t="s">
        <v>27</v>
      </c>
      <c r="K10" s="346"/>
      <c r="L10" s="347"/>
      <c r="M10" s="348" t="s">
        <v>9</v>
      </c>
      <c r="N10" s="338" t="s">
        <v>4</v>
      </c>
      <c r="O10" s="339"/>
      <c r="P10" s="340"/>
      <c r="Q10" s="338" t="s">
        <v>5</v>
      </c>
      <c r="R10" s="341"/>
      <c r="S10" s="342"/>
      <c r="T10" s="338" t="s">
        <v>6</v>
      </c>
      <c r="U10" s="341"/>
      <c r="V10" s="342"/>
      <c r="W10" s="338" t="s">
        <v>7</v>
      </c>
      <c r="X10" s="339"/>
      <c r="Y10" s="340"/>
      <c r="Z10" s="53" t="s">
        <v>8</v>
      </c>
    </row>
    <row r="11" spans="1:26" ht="15.75" thickBot="1">
      <c r="A11" s="43"/>
      <c r="B11" s="45"/>
      <c r="C11" s="45"/>
      <c r="D11" s="46"/>
      <c r="E11" s="39" t="s">
        <v>40</v>
      </c>
      <c r="F11" s="47" t="s">
        <v>41</v>
      </c>
      <c r="G11" s="39" t="s">
        <v>40</v>
      </c>
      <c r="H11" s="56" t="s">
        <v>41</v>
      </c>
      <c r="I11" s="40" t="s">
        <v>3</v>
      </c>
      <c r="J11" s="39" t="s">
        <v>40</v>
      </c>
      <c r="K11" s="56" t="s">
        <v>41</v>
      </c>
      <c r="L11" s="41" t="s">
        <v>3</v>
      </c>
      <c r="M11" s="349"/>
      <c r="N11" s="39" t="s">
        <v>40</v>
      </c>
      <c r="O11" s="56" t="s">
        <v>41</v>
      </c>
      <c r="P11" s="40" t="s">
        <v>3</v>
      </c>
      <c r="Q11" s="39" t="s">
        <v>40</v>
      </c>
      <c r="R11" s="56" t="s">
        <v>41</v>
      </c>
      <c r="S11" s="40" t="s">
        <v>3</v>
      </c>
      <c r="T11" s="39" t="s">
        <v>40</v>
      </c>
      <c r="U11" s="56" t="s">
        <v>41</v>
      </c>
      <c r="V11" s="40" t="s">
        <v>3</v>
      </c>
      <c r="W11" s="39" t="s">
        <v>40</v>
      </c>
      <c r="X11" s="56" t="s">
        <v>41</v>
      </c>
      <c r="Y11" s="40" t="s">
        <v>3</v>
      </c>
      <c r="Z11" s="50"/>
    </row>
    <row r="12" spans="1:26" ht="15">
      <c r="A12" s="3"/>
      <c r="B12" s="13" t="s">
        <v>28</v>
      </c>
      <c r="C12" s="3"/>
      <c r="D12" s="3"/>
      <c r="E12" s="6"/>
      <c r="F12" s="7"/>
      <c r="G12" s="6"/>
      <c r="H12" s="57"/>
      <c r="I12" s="3">
        <f>(H12-G12)</f>
        <v>0</v>
      </c>
      <c r="J12" s="6"/>
      <c r="K12" s="57"/>
      <c r="L12" s="3">
        <f>(K12-J12)</f>
        <v>0</v>
      </c>
      <c r="M12" s="3"/>
      <c r="N12" s="6"/>
      <c r="O12" s="57"/>
      <c r="P12" s="3">
        <f>(O12-N12)</f>
        <v>0</v>
      </c>
      <c r="Q12" s="6"/>
      <c r="R12" s="57"/>
      <c r="S12" s="3">
        <f>(R12-Q12)</f>
        <v>0</v>
      </c>
      <c r="T12" s="6"/>
      <c r="U12" s="57"/>
      <c r="V12" s="3">
        <f>(U12-T12)</f>
        <v>0</v>
      </c>
      <c r="W12" s="6"/>
      <c r="X12" s="57"/>
      <c r="Y12" s="3">
        <f>(X12-W12)</f>
        <v>0</v>
      </c>
      <c r="Z12" s="3"/>
    </row>
    <row r="13" spans="1:26" ht="15">
      <c r="A13" s="4"/>
      <c r="B13" s="14"/>
      <c r="C13" s="4"/>
      <c r="D13" s="4"/>
      <c r="E13" s="8"/>
      <c r="F13" s="9"/>
      <c r="G13" s="8"/>
      <c r="H13" s="58"/>
      <c r="I13" s="4">
        <f aca="true" t="shared" si="0" ref="I13:I31">(H13-G13)</f>
        <v>0</v>
      </c>
      <c r="J13" s="8"/>
      <c r="K13" s="58"/>
      <c r="L13" s="4">
        <f aca="true" t="shared" si="1" ref="L13:L31">(K13-J13)</f>
        <v>0</v>
      </c>
      <c r="M13" s="4"/>
      <c r="N13" s="8"/>
      <c r="O13" s="58"/>
      <c r="P13" s="4">
        <f aca="true" t="shared" si="2" ref="P13:P31">(O13-N13)</f>
        <v>0</v>
      </c>
      <c r="Q13" s="8"/>
      <c r="R13" s="58"/>
      <c r="S13" s="4">
        <f aca="true" t="shared" si="3" ref="S13:S31">(R13-Q13)</f>
        <v>0</v>
      </c>
      <c r="T13" s="8"/>
      <c r="U13" s="58"/>
      <c r="V13" s="4">
        <f aca="true" t="shared" si="4" ref="V13:V31">(U13-T13)</f>
        <v>0</v>
      </c>
      <c r="W13" s="8"/>
      <c r="X13" s="58"/>
      <c r="Y13" s="4">
        <f aca="true" t="shared" si="5" ref="Y13:Y31">(X13-W13)</f>
        <v>0</v>
      </c>
      <c r="Z13" s="4"/>
    </row>
    <row r="14" spans="1:26" ht="15">
      <c r="A14" s="4"/>
      <c r="B14" s="14"/>
      <c r="C14" s="4"/>
      <c r="D14" s="4"/>
      <c r="E14" s="8"/>
      <c r="F14" s="9"/>
      <c r="G14" s="8"/>
      <c r="H14" s="58"/>
      <c r="I14" s="4">
        <f t="shared" si="0"/>
        <v>0</v>
      </c>
      <c r="J14" s="8"/>
      <c r="K14" s="58"/>
      <c r="L14" s="4">
        <f t="shared" si="1"/>
        <v>0</v>
      </c>
      <c r="M14" s="4"/>
      <c r="N14" s="8"/>
      <c r="O14" s="58"/>
      <c r="P14" s="4">
        <f t="shared" si="2"/>
        <v>0</v>
      </c>
      <c r="Q14" s="8"/>
      <c r="R14" s="58"/>
      <c r="S14" s="4">
        <f t="shared" si="3"/>
        <v>0</v>
      </c>
      <c r="T14" s="8"/>
      <c r="U14" s="58"/>
      <c r="V14" s="4">
        <f t="shared" si="4"/>
        <v>0</v>
      </c>
      <c r="W14" s="8"/>
      <c r="X14" s="58"/>
      <c r="Y14" s="4">
        <f t="shared" si="5"/>
        <v>0</v>
      </c>
      <c r="Z14" s="4"/>
    </row>
    <row r="15" spans="1:26" ht="15">
      <c r="A15" s="4"/>
      <c r="B15" s="14"/>
      <c r="C15" s="4"/>
      <c r="D15" s="4"/>
      <c r="E15" s="8"/>
      <c r="F15" s="9"/>
      <c r="G15" s="8"/>
      <c r="H15" s="58"/>
      <c r="I15" s="4">
        <f t="shared" si="0"/>
        <v>0</v>
      </c>
      <c r="J15" s="8"/>
      <c r="K15" s="58"/>
      <c r="L15" s="4">
        <f t="shared" si="1"/>
        <v>0</v>
      </c>
      <c r="M15" s="4"/>
      <c r="N15" s="8"/>
      <c r="O15" s="58"/>
      <c r="P15" s="4">
        <f t="shared" si="2"/>
        <v>0</v>
      </c>
      <c r="Q15" s="8"/>
      <c r="R15" s="58"/>
      <c r="S15" s="4">
        <f t="shared" si="3"/>
        <v>0</v>
      </c>
      <c r="T15" s="8"/>
      <c r="U15" s="58"/>
      <c r="V15" s="4">
        <f t="shared" si="4"/>
        <v>0</v>
      </c>
      <c r="W15" s="8"/>
      <c r="X15" s="58"/>
      <c r="Y15" s="4">
        <f t="shared" si="5"/>
        <v>0</v>
      </c>
      <c r="Z15" s="4"/>
    </row>
    <row r="16" spans="1:26" ht="15">
      <c r="A16" s="4"/>
      <c r="B16" s="14"/>
      <c r="C16" s="4"/>
      <c r="D16" s="4"/>
      <c r="E16" s="8"/>
      <c r="F16" s="9"/>
      <c r="G16" s="8"/>
      <c r="H16" s="58"/>
      <c r="I16" s="4">
        <f t="shared" si="0"/>
        <v>0</v>
      </c>
      <c r="J16" s="8"/>
      <c r="K16" s="58"/>
      <c r="L16" s="4">
        <f t="shared" si="1"/>
        <v>0</v>
      </c>
      <c r="M16" s="4"/>
      <c r="N16" s="8"/>
      <c r="O16" s="58"/>
      <c r="P16" s="4">
        <f t="shared" si="2"/>
        <v>0</v>
      </c>
      <c r="Q16" s="8"/>
      <c r="R16" s="58"/>
      <c r="S16" s="4">
        <f t="shared" si="3"/>
        <v>0</v>
      </c>
      <c r="T16" s="8"/>
      <c r="U16" s="58"/>
      <c r="V16" s="4">
        <f t="shared" si="4"/>
        <v>0</v>
      </c>
      <c r="W16" s="8"/>
      <c r="X16" s="58"/>
      <c r="Y16" s="4">
        <f t="shared" si="5"/>
        <v>0</v>
      </c>
      <c r="Z16" s="4"/>
    </row>
    <row r="17" spans="1:26" ht="15">
      <c r="A17" s="4"/>
      <c r="B17" s="14"/>
      <c r="C17" s="4"/>
      <c r="D17" s="4"/>
      <c r="E17" s="8"/>
      <c r="F17" s="9"/>
      <c r="G17" s="8"/>
      <c r="H17" s="58"/>
      <c r="I17" s="4">
        <f t="shared" si="0"/>
        <v>0</v>
      </c>
      <c r="J17" s="8"/>
      <c r="K17" s="58"/>
      <c r="L17" s="4">
        <f t="shared" si="1"/>
        <v>0</v>
      </c>
      <c r="M17" s="4"/>
      <c r="N17" s="8"/>
      <c r="O17" s="58"/>
      <c r="P17" s="4">
        <f t="shared" si="2"/>
        <v>0</v>
      </c>
      <c r="Q17" s="8"/>
      <c r="R17" s="58"/>
      <c r="S17" s="4">
        <f t="shared" si="3"/>
        <v>0</v>
      </c>
      <c r="T17" s="8"/>
      <c r="U17" s="58"/>
      <c r="V17" s="4">
        <f t="shared" si="4"/>
        <v>0</v>
      </c>
      <c r="W17" s="8"/>
      <c r="X17" s="58"/>
      <c r="Y17" s="4">
        <f t="shared" si="5"/>
        <v>0</v>
      </c>
      <c r="Z17" s="4"/>
    </row>
    <row r="18" spans="1:26" ht="15">
      <c r="A18" s="4"/>
      <c r="B18" s="14"/>
      <c r="C18" s="4"/>
      <c r="D18" s="4"/>
      <c r="E18" s="8"/>
      <c r="F18" s="9"/>
      <c r="G18" s="8"/>
      <c r="H18" s="58"/>
      <c r="I18" s="4">
        <f t="shared" si="0"/>
        <v>0</v>
      </c>
      <c r="J18" s="8"/>
      <c r="K18" s="58"/>
      <c r="L18" s="4">
        <f t="shared" si="1"/>
        <v>0</v>
      </c>
      <c r="M18" s="4"/>
      <c r="N18" s="8"/>
      <c r="O18" s="58"/>
      <c r="P18" s="4">
        <f t="shared" si="2"/>
        <v>0</v>
      </c>
      <c r="Q18" s="8"/>
      <c r="R18" s="58"/>
      <c r="S18" s="4">
        <f t="shared" si="3"/>
        <v>0</v>
      </c>
      <c r="T18" s="8"/>
      <c r="U18" s="58"/>
      <c r="V18" s="4">
        <f t="shared" si="4"/>
        <v>0</v>
      </c>
      <c r="W18" s="8"/>
      <c r="X18" s="58"/>
      <c r="Y18" s="4">
        <f t="shared" si="5"/>
        <v>0</v>
      </c>
      <c r="Z18" s="4"/>
    </row>
    <row r="19" spans="1:26" ht="15">
      <c r="A19" s="4"/>
      <c r="B19" s="14"/>
      <c r="C19" s="4"/>
      <c r="D19" s="4"/>
      <c r="E19" s="8"/>
      <c r="F19" s="9"/>
      <c r="G19" s="8"/>
      <c r="H19" s="58"/>
      <c r="I19" s="4">
        <f t="shared" si="0"/>
        <v>0</v>
      </c>
      <c r="J19" s="8"/>
      <c r="K19" s="58"/>
      <c r="L19" s="4">
        <f t="shared" si="1"/>
        <v>0</v>
      </c>
      <c r="M19" s="4"/>
      <c r="N19" s="8"/>
      <c r="O19" s="58"/>
      <c r="P19" s="4">
        <f t="shared" si="2"/>
        <v>0</v>
      </c>
      <c r="Q19" s="8"/>
      <c r="R19" s="58"/>
      <c r="S19" s="4">
        <f t="shared" si="3"/>
        <v>0</v>
      </c>
      <c r="T19" s="8"/>
      <c r="U19" s="58"/>
      <c r="V19" s="4">
        <f t="shared" si="4"/>
        <v>0</v>
      </c>
      <c r="W19" s="8"/>
      <c r="X19" s="58"/>
      <c r="Y19" s="4">
        <f t="shared" si="5"/>
        <v>0</v>
      </c>
      <c r="Z19" s="4"/>
    </row>
    <row r="20" spans="1:26" ht="15">
      <c r="A20" s="4"/>
      <c r="B20" s="14"/>
      <c r="C20" s="4"/>
      <c r="D20" s="4"/>
      <c r="E20" s="8"/>
      <c r="F20" s="9"/>
      <c r="G20" s="8"/>
      <c r="H20" s="58"/>
      <c r="I20" s="4">
        <f t="shared" si="0"/>
        <v>0</v>
      </c>
      <c r="J20" s="8"/>
      <c r="K20" s="58"/>
      <c r="L20" s="4">
        <f t="shared" si="1"/>
        <v>0</v>
      </c>
      <c r="M20" s="4"/>
      <c r="N20" s="8"/>
      <c r="O20" s="58"/>
      <c r="P20" s="4">
        <f t="shared" si="2"/>
        <v>0</v>
      </c>
      <c r="Q20" s="8"/>
      <c r="R20" s="58"/>
      <c r="S20" s="4">
        <f t="shared" si="3"/>
        <v>0</v>
      </c>
      <c r="T20" s="8"/>
      <c r="U20" s="58"/>
      <c r="V20" s="4">
        <f t="shared" si="4"/>
        <v>0</v>
      </c>
      <c r="W20" s="8"/>
      <c r="X20" s="58"/>
      <c r="Y20" s="4">
        <f t="shared" si="5"/>
        <v>0</v>
      </c>
      <c r="Z20" s="4"/>
    </row>
    <row r="21" spans="1:26" ht="15">
      <c r="A21" s="4"/>
      <c r="B21" s="14"/>
      <c r="C21" s="4"/>
      <c r="D21" s="4"/>
      <c r="E21" s="8"/>
      <c r="F21" s="9"/>
      <c r="G21" s="8"/>
      <c r="H21" s="58"/>
      <c r="I21" s="4">
        <f t="shared" si="0"/>
        <v>0</v>
      </c>
      <c r="J21" s="8"/>
      <c r="K21" s="58"/>
      <c r="L21" s="4">
        <f t="shared" si="1"/>
        <v>0</v>
      </c>
      <c r="M21" s="4"/>
      <c r="N21" s="8"/>
      <c r="O21" s="58"/>
      <c r="P21" s="4">
        <f t="shared" si="2"/>
        <v>0</v>
      </c>
      <c r="Q21" s="8"/>
      <c r="R21" s="58"/>
      <c r="S21" s="4">
        <f t="shared" si="3"/>
        <v>0</v>
      </c>
      <c r="T21" s="8"/>
      <c r="U21" s="58"/>
      <c r="V21" s="4">
        <f t="shared" si="4"/>
        <v>0</v>
      </c>
      <c r="W21" s="8"/>
      <c r="X21" s="58"/>
      <c r="Y21" s="4">
        <f t="shared" si="5"/>
        <v>0</v>
      </c>
      <c r="Z21" s="4"/>
    </row>
    <row r="22" spans="1:26" ht="15">
      <c r="A22" s="4"/>
      <c r="B22" s="14"/>
      <c r="C22" s="4"/>
      <c r="D22" s="4"/>
      <c r="E22" s="8"/>
      <c r="F22" s="9"/>
      <c r="G22" s="8"/>
      <c r="H22" s="58"/>
      <c r="I22" s="4">
        <f t="shared" si="0"/>
        <v>0</v>
      </c>
      <c r="J22" s="8"/>
      <c r="K22" s="58"/>
      <c r="L22" s="4">
        <f t="shared" si="1"/>
        <v>0</v>
      </c>
      <c r="M22" s="4"/>
      <c r="N22" s="8"/>
      <c r="O22" s="58"/>
      <c r="P22" s="4">
        <f t="shared" si="2"/>
        <v>0</v>
      </c>
      <c r="Q22" s="8"/>
      <c r="R22" s="58"/>
      <c r="S22" s="4">
        <f t="shared" si="3"/>
        <v>0</v>
      </c>
      <c r="T22" s="8"/>
      <c r="U22" s="58"/>
      <c r="V22" s="4">
        <f t="shared" si="4"/>
        <v>0</v>
      </c>
      <c r="W22" s="8"/>
      <c r="X22" s="58"/>
      <c r="Y22" s="4">
        <f t="shared" si="5"/>
        <v>0</v>
      </c>
      <c r="Z22" s="4"/>
    </row>
    <row r="23" spans="1:26" ht="15">
      <c r="A23" s="4"/>
      <c r="B23" s="14"/>
      <c r="C23" s="4"/>
      <c r="D23" s="4"/>
      <c r="E23" s="8"/>
      <c r="F23" s="9"/>
      <c r="G23" s="8"/>
      <c r="H23" s="58"/>
      <c r="I23" s="4">
        <f t="shared" si="0"/>
        <v>0</v>
      </c>
      <c r="J23" s="8"/>
      <c r="K23" s="58"/>
      <c r="L23" s="4">
        <f t="shared" si="1"/>
        <v>0</v>
      </c>
      <c r="M23" s="4"/>
      <c r="N23" s="8"/>
      <c r="O23" s="58"/>
      <c r="P23" s="4">
        <f t="shared" si="2"/>
        <v>0</v>
      </c>
      <c r="Q23" s="8"/>
      <c r="R23" s="58"/>
      <c r="S23" s="4">
        <f t="shared" si="3"/>
        <v>0</v>
      </c>
      <c r="T23" s="8"/>
      <c r="U23" s="58"/>
      <c r="V23" s="4">
        <f t="shared" si="4"/>
        <v>0</v>
      </c>
      <c r="W23" s="8"/>
      <c r="X23" s="58"/>
      <c r="Y23" s="4">
        <f t="shared" si="5"/>
        <v>0</v>
      </c>
      <c r="Z23" s="4"/>
    </row>
    <row r="24" spans="1:26" ht="15">
      <c r="A24" s="4"/>
      <c r="B24" s="14"/>
      <c r="C24" s="4"/>
      <c r="D24" s="4"/>
      <c r="E24" s="8"/>
      <c r="F24" s="9"/>
      <c r="G24" s="8"/>
      <c r="H24" s="58"/>
      <c r="I24" s="4">
        <f t="shared" si="0"/>
        <v>0</v>
      </c>
      <c r="J24" s="8"/>
      <c r="K24" s="58"/>
      <c r="L24" s="4">
        <f t="shared" si="1"/>
        <v>0</v>
      </c>
      <c r="M24" s="4"/>
      <c r="N24" s="8"/>
      <c r="O24" s="58"/>
      <c r="P24" s="4">
        <f t="shared" si="2"/>
        <v>0</v>
      </c>
      <c r="Q24" s="8"/>
      <c r="R24" s="58"/>
      <c r="S24" s="4">
        <f t="shared" si="3"/>
        <v>0</v>
      </c>
      <c r="T24" s="8"/>
      <c r="U24" s="58"/>
      <c r="V24" s="4">
        <f t="shared" si="4"/>
        <v>0</v>
      </c>
      <c r="W24" s="8"/>
      <c r="X24" s="58"/>
      <c r="Y24" s="4">
        <f t="shared" si="5"/>
        <v>0</v>
      </c>
      <c r="Z24" s="4"/>
    </row>
    <row r="25" spans="1:26" ht="15">
      <c r="A25" s="4"/>
      <c r="B25" s="14"/>
      <c r="C25" s="4"/>
      <c r="D25" s="4"/>
      <c r="E25" s="8"/>
      <c r="F25" s="9"/>
      <c r="G25" s="8"/>
      <c r="H25" s="58"/>
      <c r="I25" s="4">
        <f t="shared" si="0"/>
        <v>0</v>
      </c>
      <c r="J25" s="8"/>
      <c r="K25" s="58"/>
      <c r="L25" s="4">
        <f t="shared" si="1"/>
        <v>0</v>
      </c>
      <c r="M25" s="4"/>
      <c r="N25" s="8"/>
      <c r="O25" s="58"/>
      <c r="P25" s="4">
        <f t="shared" si="2"/>
        <v>0</v>
      </c>
      <c r="Q25" s="8"/>
      <c r="R25" s="58"/>
      <c r="S25" s="4">
        <f t="shared" si="3"/>
        <v>0</v>
      </c>
      <c r="T25" s="8"/>
      <c r="U25" s="58"/>
      <c r="V25" s="4">
        <f t="shared" si="4"/>
        <v>0</v>
      </c>
      <c r="W25" s="8"/>
      <c r="X25" s="58"/>
      <c r="Y25" s="4">
        <f t="shared" si="5"/>
        <v>0</v>
      </c>
      <c r="Z25" s="4"/>
    </row>
    <row r="26" spans="1:26" ht="15">
      <c r="A26" s="4"/>
      <c r="B26" s="14"/>
      <c r="C26" s="4"/>
      <c r="D26" s="4"/>
      <c r="E26" s="8"/>
      <c r="F26" s="9"/>
      <c r="G26" s="8"/>
      <c r="H26" s="58"/>
      <c r="I26" s="4">
        <f t="shared" si="0"/>
        <v>0</v>
      </c>
      <c r="J26" s="8"/>
      <c r="K26" s="58"/>
      <c r="L26" s="4">
        <f t="shared" si="1"/>
        <v>0</v>
      </c>
      <c r="M26" s="4"/>
      <c r="N26" s="8"/>
      <c r="O26" s="58"/>
      <c r="P26" s="4">
        <f t="shared" si="2"/>
        <v>0</v>
      </c>
      <c r="Q26" s="8"/>
      <c r="R26" s="58"/>
      <c r="S26" s="4">
        <f t="shared" si="3"/>
        <v>0</v>
      </c>
      <c r="T26" s="8"/>
      <c r="U26" s="58"/>
      <c r="V26" s="4">
        <f t="shared" si="4"/>
        <v>0</v>
      </c>
      <c r="W26" s="8"/>
      <c r="X26" s="58"/>
      <c r="Y26" s="4">
        <f t="shared" si="5"/>
        <v>0</v>
      </c>
      <c r="Z26" s="4"/>
    </row>
    <row r="27" spans="1:26" ht="15">
      <c r="A27" s="4"/>
      <c r="B27" s="14"/>
      <c r="C27" s="4"/>
      <c r="D27" s="4"/>
      <c r="E27" s="8"/>
      <c r="F27" s="9"/>
      <c r="G27" s="8"/>
      <c r="H27" s="58"/>
      <c r="I27" s="4">
        <f t="shared" si="0"/>
        <v>0</v>
      </c>
      <c r="J27" s="8"/>
      <c r="K27" s="58"/>
      <c r="L27" s="4">
        <f t="shared" si="1"/>
        <v>0</v>
      </c>
      <c r="M27" s="4"/>
      <c r="N27" s="8"/>
      <c r="O27" s="58"/>
      <c r="P27" s="4">
        <f t="shared" si="2"/>
        <v>0</v>
      </c>
      <c r="Q27" s="8"/>
      <c r="R27" s="58"/>
      <c r="S27" s="4">
        <f t="shared" si="3"/>
        <v>0</v>
      </c>
      <c r="T27" s="8"/>
      <c r="U27" s="58"/>
      <c r="V27" s="4">
        <f t="shared" si="4"/>
        <v>0</v>
      </c>
      <c r="W27" s="8"/>
      <c r="X27" s="58"/>
      <c r="Y27" s="4">
        <f t="shared" si="5"/>
        <v>0</v>
      </c>
      <c r="Z27" s="4"/>
    </row>
    <row r="28" spans="1:26" ht="15">
      <c r="A28" s="4"/>
      <c r="B28" s="14"/>
      <c r="C28" s="4"/>
      <c r="D28" s="4"/>
      <c r="E28" s="8"/>
      <c r="F28" s="9"/>
      <c r="G28" s="8"/>
      <c r="H28" s="58"/>
      <c r="I28" s="4">
        <f t="shared" si="0"/>
        <v>0</v>
      </c>
      <c r="J28" s="8"/>
      <c r="K28" s="58"/>
      <c r="L28" s="4">
        <f t="shared" si="1"/>
        <v>0</v>
      </c>
      <c r="M28" s="4"/>
      <c r="N28" s="8"/>
      <c r="O28" s="58"/>
      <c r="P28" s="4">
        <f t="shared" si="2"/>
        <v>0</v>
      </c>
      <c r="Q28" s="8"/>
      <c r="R28" s="58"/>
      <c r="S28" s="4">
        <f t="shared" si="3"/>
        <v>0</v>
      </c>
      <c r="T28" s="8"/>
      <c r="U28" s="58"/>
      <c r="V28" s="4">
        <f t="shared" si="4"/>
        <v>0</v>
      </c>
      <c r="W28" s="8"/>
      <c r="X28" s="58"/>
      <c r="Y28" s="4">
        <f t="shared" si="5"/>
        <v>0</v>
      </c>
      <c r="Z28" s="4"/>
    </row>
    <row r="29" spans="1:26" ht="15">
      <c r="A29" s="4"/>
      <c r="B29" s="14"/>
      <c r="C29" s="4"/>
      <c r="D29" s="4"/>
      <c r="E29" s="8"/>
      <c r="F29" s="9"/>
      <c r="G29" s="8"/>
      <c r="H29" s="58"/>
      <c r="I29" s="4">
        <f t="shared" si="0"/>
        <v>0</v>
      </c>
      <c r="J29" s="8"/>
      <c r="K29" s="58"/>
      <c r="L29" s="4">
        <f t="shared" si="1"/>
        <v>0</v>
      </c>
      <c r="M29" s="4"/>
      <c r="N29" s="8"/>
      <c r="O29" s="58"/>
      <c r="P29" s="4">
        <f t="shared" si="2"/>
        <v>0</v>
      </c>
      <c r="Q29" s="8"/>
      <c r="R29" s="58"/>
      <c r="S29" s="4">
        <f t="shared" si="3"/>
        <v>0</v>
      </c>
      <c r="T29" s="8"/>
      <c r="U29" s="58"/>
      <c r="V29" s="4">
        <f t="shared" si="4"/>
        <v>0</v>
      </c>
      <c r="W29" s="8"/>
      <c r="X29" s="58"/>
      <c r="Y29" s="4">
        <f t="shared" si="5"/>
        <v>0</v>
      </c>
      <c r="Z29" s="4"/>
    </row>
    <row r="30" spans="1:26" ht="15">
      <c r="A30" s="4"/>
      <c r="B30" s="14"/>
      <c r="C30" s="4"/>
      <c r="D30" s="4"/>
      <c r="E30" s="8"/>
      <c r="F30" s="9"/>
      <c r="G30" s="8"/>
      <c r="H30" s="58"/>
      <c r="I30" s="4">
        <f t="shared" si="0"/>
        <v>0</v>
      </c>
      <c r="J30" s="8"/>
      <c r="K30" s="58"/>
      <c r="L30" s="4">
        <f t="shared" si="1"/>
        <v>0</v>
      </c>
      <c r="M30" s="4"/>
      <c r="N30" s="8"/>
      <c r="O30" s="58"/>
      <c r="P30" s="4">
        <f t="shared" si="2"/>
        <v>0</v>
      </c>
      <c r="Q30" s="8"/>
      <c r="R30" s="58"/>
      <c r="S30" s="4">
        <f t="shared" si="3"/>
        <v>0</v>
      </c>
      <c r="T30" s="8"/>
      <c r="U30" s="58"/>
      <c r="V30" s="4">
        <f t="shared" si="4"/>
        <v>0</v>
      </c>
      <c r="W30" s="8"/>
      <c r="X30" s="58"/>
      <c r="Y30" s="4">
        <f t="shared" si="5"/>
        <v>0</v>
      </c>
      <c r="Z30" s="4"/>
    </row>
    <row r="31" spans="1:26" ht="15.75" thickBot="1">
      <c r="A31" s="5"/>
      <c r="B31" s="15"/>
      <c r="C31" s="5"/>
      <c r="D31" s="10"/>
      <c r="E31" s="1"/>
      <c r="F31" s="2"/>
      <c r="G31" s="1"/>
      <c r="H31" s="31"/>
      <c r="I31" s="5">
        <f t="shared" si="0"/>
        <v>0</v>
      </c>
      <c r="J31" s="1"/>
      <c r="K31" s="31"/>
      <c r="L31" s="5">
        <f t="shared" si="1"/>
        <v>0</v>
      </c>
      <c r="M31" s="5"/>
      <c r="N31" s="1"/>
      <c r="O31" s="31"/>
      <c r="P31" s="5">
        <f t="shared" si="2"/>
        <v>0</v>
      </c>
      <c r="Q31" s="1"/>
      <c r="R31" s="31"/>
      <c r="S31" s="5">
        <f t="shared" si="3"/>
        <v>0</v>
      </c>
      <c r="T31" s="1"/>
      <c r="U31" s="31"/>
      <c r="V31" s="5">
        <f t="shared" si="4"/>
        <v>0</v>
      </c>
      <c r="W31" s="1"/>
      <c r="X31" s="31"/>
      <c r="Y31" s="5">
        <f t="shared" si="5"/>
        <v>0</v>
      </c>
      <c r="Z31" s="5"/>
    </row>
    <row r="33" spans="2:10" ht="16.5" thickBot="1">
      <c r="B33" s="273" t="s">
        <v>15</v>
      </c>
      <c r="C33" s="273"/>
      <c r="D33" s="273"/>
      <c r="E33" s="273"/>
      <c r="F33" s="273"/>
      <c r="G33" s="273"/>
      <c r="H33" s="273"/>
      <c r="I33" s="273"/>
      <c r="J33" s="273"/>
    </row>
    <row r="34" spans="18:21" ht="13.5" thickBot="1">
      <c r="R34" s="332" t="s">
        <v>45</v>
      </c>
      <c r="S34" s="333"/>
      <c r="T34" s="334"/>
      <c r="U34" s="23" t="s">
        <v>52</v>
      </c>
    </row>
    <row r="35" spans="2:22" ht="16.5" thickBot="1">
      <c r="B35" s="273" t="s">
        <v>16</v>
      </c>
      <c r="C35" s="274"/>
      <c r="E35" s="273" t="s">
        <v>17</v>
      </c>
      <c r="F35" s="274"/>
      <c r="G35" s="274"/>
      <c r="H35" s="274"/>
      <c r="T35" s="335"/>
      <c r="U35" s="336"/>
      <c r="V35" s="337"/>
    </row>
    <row r="36" spans="18:21" ht="13.5" thickBot="1">
      <c r="R36" s="326" t="s">
        <v>46</v>
      </c>
      <c r="S36" s="327"/>
      <c r="T36" s="328"/>
      <c r="U36" s="23" t="s">
        <v>52</v>
      </c>
    </row>
    <row r="37" spans="2:22" ht="16.5" thickBot="1">
      <c r="B37" s="12" t="s">
        <v>18</v>
      </c>
      <c r="C37" s="11"/>
      <c r="E37" s="273" t="s">
        <v>19</v>
      </c>
      <c r="F37" s="274"/>
      <c r="G37" s="274"/>
      <c r="H37" s="274"/>
      <c r="J37" s="273" t="s">
        <v>20</v>
      </c>
      <c r="K37" s="274"/>
      <c r="L37" s="274"/>
      <c r="M37" s="274"/>
      <c r="T37" s="329"/>
      <c r="U37" s="330"/>
      <c r="V37" s="331"/>
    </row>
    <row r="38" spans="18:21" ht="13.5" thickBot="1">
      <c r="R38" s="323" t="s">
        <v>47</v>
      </c>
      <c r="S38" s="324"/>
      <c r="T38" s="325"/>
      <c r="U38" s="23" t="s">
        <v>53</v>
      </c>
    </row>
    <row r="39" spans="2:17" ht="15.75">
      <c r="B39" s="273" t="s">
        <v>21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</row>
  </sheetData>
  <sheetProtection/>
  <mergeCells count="23">
    <mergeCell ref="B2:C2"/>
    <mergeCell ref="F2:T2"/>
    <mergeCell ref="E7:W7"/>
    <mergeCell ref="G8:N8"/>
    <mergeCell ref="E10:F10"/>
    <mergeCell ref="G10:I10"/>
    <mergeCell ref="J10:L10"/>
    <mergeCell ref="M10:M11"/>
    <mergeCell ref="N10:P10"/>
    <mergeCell ref="Q10:S10"/>
    <mergeCell ref="T10:V10"/>
    <mergeCell ref="W10:Y10"/>
    <mergeCell ref="B33:J33"/>
    <mergeCell ref="R34:T34"/>
    <mergeCell ref="B35:C35"/>
    <mergeCell ref="E35:H35"/>
    <mergeCell ref="T35:V35"/>
    <mergeCell ref="R38:T38"/>
    <mergeCell ref="B39:Q39"/>
    <mergeCell ref="R36:T36"/>
    <mergeCell ref="E37:H37"/>
    <mergeCell ref="J37:M37"/>
    <mergeCell ref="T37:V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0:B12"/>
  <sheetViews>
    <sheetView tabSelected="1" workbookViewId="0" topLeftCell="A1">
      <selection activeCell="H36" sqref="H36"/>
    </sheetView>
  </sheetViews>
  <sheetFormatPr defaultColWidth="9.00390625" defaultRowHeight="12.75"/>
  <sheetData>
    <row r="10" ht="12.75">
      <c r="B10" t="s">
        <v>206</v>
      </c>
    </row>
    <row r="11" ht="12.75">
      <c r="B11" t="s">
        <v>207</v>
      </c>
    </row>
    <row r="12" ht="12.75">
      <c r="B12" t="s">
        <v>208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azevicha</cp:lastModifiedBy>
  <cp:lastPrinted>2007-11-07T11:47:22Z</cp:lastPrinted>
  <dcterms:created xsi:type="dcterms:W3CDTF">2004-07-28T20:39:09Z</dcterms:created>
  <dcterms:modified xsi:type="dcterms:W3CDTF">2011-06-25T10:18:27Z</dcterms:modified>
  <cp:category/>
  <cp:version/>
  <cp:contentType/>
  <cp:contentStatus/>
</cp:coreProperties>
</file>