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Показатели" sheetId="1" r:id="rId1"/>
    <sheet name="Описание" sheetId="2" r:id="rId2"/>
    <sheet name="Итоговые отметки" sheetId="3" r:id="rId3"/>
  </sheets>
  <definedNames/>
  <calcPr fullCalcOnLoad="1"/>
</workbook>
</file>

<file path=xl/sharedStrings.xml><?xml version="1.0" encoding="utf-8"?>
<sst xmlns="http://schemas.openxmlformats.org/spreadsheetml/2006/main" count="141" uniqueCount="71">
  <si>
    <t>Показатели физической подготовленности учеников</t>
  </si>
  <si>
    <t>Ф. И. учащихся</t>
  </si>
  <si>
    <t>Буланов Влад</t>
  </si>
  <si>
    <t>Колпакова Екатерина</t>
  </si>
  <si>
    <t>Макаров Михаил</t>
  </si>
  <si>
    <t>Макаров Федор</t>
  </si>
  <si>
    <t>Нефедова Мария</t>
  </si>
  <si>
    <t>Пиликян Надежда</t>
  </si>
  <si>
    <t>Суздальцев Андрей</t>
  </si>
  <si>
    <t>Целиков Даниил</t>
  </si>
  <si>
    <t>граната</t>
  </si>
  <si>
    <t>кросс</t>
  </si>
  <si>
    <t>Описание контрольных нормативов</t>
  </si>
  <si>
    <t>Гимнастика.</t>
  </si>
  <si>
    <t>Бег 100м.</t>
  </si>
  <si>
    <t>Бег с высокого старта.</t>
  </si>
  <si>
    <t>Метание гранаты.</t>
  </si>
  <si>
    <t>Граната метается в сектор для метания 3 попытки.</t>
  </si>
  <si>
    <t>Кросс.</t>
  </si>
  <si>
    <t>Может проводиться как по беговой дорожке, так и в естественных условиях.</t>
  </si>
  <si>
    <t>Подтягивание.</t>
  </si>
  <si>
    <t>Хват сверху, подбородком коснуться перекладины. Руки выпрямлять до конца, без рывков.</t>
  </si>
  <si>
    <t>Выставление итоговой отметки за экзамены по физической культуре в 10-х классах.</t>
  </si>
  <si>
    <t>"5"</t>
  </si>
  <si>
    <t>"4"</t>
  </si>
  <si>
    <t>"3"</t>
  </si>
  <si>
    <t>"2"</t>
  </si>
  <si>
    <t>20 баллов (5+5+5+5)</t>
  </si>
  <si>
    <t>19 баллов (5+5+5+4) по любому виду одна 4</t>
  </si>
  <si>
    <t>18 баллов (5+5+4+4) по кроссу и гимнастике 5</t>
  </si>
  <si>
    <t>18 баллов (5+5+5+3) по любому виду одна 3</t>
  </si>
  <si>
    <t>17 баллов (5+5+4+3), (5+4+4+4) оценки в любом варианте</t>
  </si>
  <si>
    <t>16 баллов (4+4+4+4), (5+5+3+3) по кроссу и гимнастике 5</t>
  </si>
  <si>
    <t>15 баллов (4+4+4+3) по любому виду одна 3</t>
  </si>
  <si>
    <t>15 баллов (5+5+5+0) по одному виду не уложился в контрольный норматив</t>
  </si>
  <si>
    <t>14 баллов (4+4+3+3), (5+3+3+3) оценки в любом варианте</t>
  </si>
  <si>
    <t>13 баллов (4+3+3+3), (5+4+4+0) по одному виду не уложился в контрольный норматив</t>
  </si>
  <si>
    <t>12 баллов (3+3+3+3), (4+4+4+0), (5+4+3+0) по одному виду не уложился в контрольный норматив</t>
  </si>
  <si>
    <t xml:space="preserve">11 баллов (5+3+3+0) по одному виду не уложился в контрольный норматив </t>
  </si>
  <si>
    <t>10 баллов (4+3+3+0) по одному виду не уложился в контрольный норматив</t>
  </si>
  <si>
    <t>9 баллов (3+3+3+0) по одному виду не уложился в контрольный норматив</t>
  </si>
  <si>
    <t>9 баллов (5+4+0+0) по двум видам не уложился в контрольный норматив</t>
  </si>
  <si>
    <t>10 баллов (5+5+0+0) по двум видам не уложился в контрольный норматив</t>
  </si>
  <si>
    <t>гимнастика (пресс)</t>
  </si>
  <si>
    <t>─</t>
  </si>
  <si>
    <t>нормативы для мальчиков: «5» - 14, «4» - 11, «3» - 9</t>
  </si>
  <si>
    <t>нормативы для девочек: «5» - 44, «4» - 40, «3» - 34</t>
  </si>
  <si>
    <t>нормативы для мальчиков (сек.): «5» - 13,6, «4» - 14,3, «3» - 15,2</t>
  </si>
  <si>
    <t>нормативы для девочек (сек.): «5» - 15,9, «4» - 17,0, «3» - 17,6</t>
  </si>
  <si>
    <t>нормативы для мальчиков (м): «5» - 40, «4» - 37, «3» - 32</t>
  </si>
  <si>
    <t>нормативы для девочек (м): «5» - 27, «4» - 21, «3» - 15</t>
  </si>
  <si>
    <t>подтя-гивание</t>
  </si>
  <si>
    <t>бег 100 м.</t>
  </si>
  <si>
    <t>нормативы для мальчиков 3000 м. (мин.): «5» - 12,05, «4» - 13,05, «3» - 14,30</t>
  </si>
  <si>
    <t>нормативы для девочек 2000 м. (мин.): «5» - 9,55, «4» - 11,10, «3» - 12,10</t>
  </si>
  <si>
    <t>норм.</t>
  </si>
  <si>
    <t>рез.</t>
  </si>
  <si>
    <t>кол-во очков</t>
  </si>
  <si>
    <t>общее кол-во очков</t>
  </si>
  <si>
    <t>Итог</t>
  </si>
  <si>
    <t>Среднее значение по каждому виду</t>
  </si>
  <si>
    <r>
      <t>Поднимание туловища из положения лежа, ноги закреплены руки за головой. Туловище поднимается за 90</t>
    </r>
    <r>
      <rPr>
        <b/>
        <vertAlign val="superscript"/>
        <sz val="12"/>
        <color indexed="20"/>
        <rFont val="Arial"/>
        <family val="2"/>
      </rPr>
      <t>0</t>
    </r>
    <r>
      <rPr>
        <b/>
        <sz val="12"/>
        <color indexed="20"/>
        <rFont val="Arial"/>
        <family val="2"/>
      </rPr>
      <t>.</t>
    </r>
  </si>
  <si>
    <t>Архипов Денис</t>
  </si>
  <si>
    <t>Бокова Екатерина</t>
  </si>
  <si>
    <t>Бабкина Елена</t>
  </si>
  <si>
    <t>Волкова Ксения</t>
  </si>
  <si>
    <t>Екар Светлана</t>
  </si>
  <si>
    <t>Марина Полина</t>
  </si>
  <si>
    <t>Петросян Армен</t>
  </si>
  <si>
    <t>Пужайкин Сергей</t>
  </si>
  <si>
    <t>Ильина Анна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</si>
</sst>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9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1"/>
      <name val="Arial Black"/>
      <family val="2"/>
    </font>
    <font>
      <b/>
      <sz val="12"/>
      <color indexed="20"/>
      <name val="Arial"/>
      <family val="2"/>
    </font>
    <font>
      <b/>
      <vertAlign val="superscript"/>
      <sz val="12"/>
      <color indexed="20"/>
      <name val="Arial"/>
      <family val="2"/>
    </font>
    <font>
      <b/>
      <sz val="16"/>
      <color indexed="60"/>
      <name val="Arial Black"/>
      <family val="2"/>
    </font>
    <font>
      <b/>
      <sz val="16"/>
      <color indexed="13"/>
      <name val="Arial"/>
      <family val="2"/>
    </font>
    <font>
      <b/>
      <sz val="16"/>
      <color indexed="13"/>
      <name val="Arial Cyr"/>
      <family val="0"/>
    </font>
    <font>
      <b/>
      <sz val="16"/>
      <color indexed="60"/>
      <name val="Arial"/>
      <family val="2"/>
    </font>
    <font>
      <b/>
      <sz val="20"/>
      <color indexed="1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8" fontId="3" fillId="2" borderId="18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center"/>
    </xf>
    <xf numFmtId="168" fontId="3" fillId="2" borderId="13" xfId="0" applyNumberFormat="1" applyFont="1" applyFill="1" applyBorder="1" applyAlignment="1">
      <alignment horizontal="center"/>
    </xf>
    <xf numFmtId="168" fontId="3" fillId="2" borderId="15" xfId="0" applyNumberFormat="1" applyFont="1" applyFill="1" applyBorder="1" applyAlignment="1">
      <alignment horizontal="center"/>
    </xf>
    <xf numFmtId="168" fontId="3" fillId="2" borderId="19" xfId="0" applyNumberFormat="1" applyFont="1" applyFill="1" applyBorder="1" applyAlignment="1">
      <alignment horizontal="center"/>
    </xf>
    <xf numFmtId="168" fontId="3" fillId="2" borderId="16" xfId="0" applyNumberFormat="1" applyFont="1" applyFill="1" applyBorder="1" applyAlignment="1">
      <alignment horizontal="center"/>
    </xf>
    <xf numFmtId="168" fontId="3" fillId="2" borderId="10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8" fillId="2" borderId="27" xfId="0" applyFont="1" applyFill="1" applyBorder="1" applyAlignment="1">
      <alignment/>
    </xf>
    <xf numFmtId="0" fontId="8" fillId="2" borderId="3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8" fillId="5" borderId="34" xfId="0" applyFont="1" applyFill="1" applyBorder="1" applyAlignment="1">
      <alignment vertical="top" wrapText="1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168" fontId="4" fillId="5" borderId="35" xfId="0" applyNumberFormat="1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168" fontId="4" fillId="5" borderId="38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1" fillId="8" borderId="9" xfId="0" applyFont="1" applyFill="1" applyBorder="1" applyAlignment="1">
      <alignment horizontal="left" vertical="center"/>
    </xf>
    <xf numFmtId="0" fontId="11" fillId="8" borderId="34" xfId="0" applyFont="1" applyFill="1" applyBorder="1" applyAlignment="1">
      <alignment horizontal="left" vertical="center"/>
    </xf>
    <xf numFmtId="0" fontId="11" fillId="8" borderId="34" xfId="0" applyFont="1" applyFill="1" applyBorder="1" applyAlignment="1">
      <alignment horizontal="left" vertical="center" wrapText="1"/>
    </xf>
    <xf numFmtId="0" fontId="12" fillId="9" borderId="25" xfId="0" applyFont="1" applyFill="1" applyBorder="1" applyAlignment="1">
      <alignment horizontal="left" vertical="center" wrapText="1"/>
    </xf>
    <xf numFmtId="0" fontId="12" fillId="9" borderId="36" xfId="0" applyFont="1" applyFill="1" applyBorder="1" applyAlignment="1">
      <alignment horizontal="left" vertical="center"/>
    </xf>
    <xf numFmtId="0" fontId="12" fillId="9" borderId="3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vertical="center" wrapText="1"/>
    </xf>
    <xf numFmtId="0" fontId="10" fillId="11" borderId="29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5" fillId="11" borderId="39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49" fontId="3" fillId="12" borderId="40" xfId="0" applyNumberFormat="1" applyFont="1" applyFill="1" applyBorder="1" applyAlignment="1">
      <alignment horizontal="center" textRotation="90" readingOrder="2"/>
    </xf>
    <xf numFmtId="49" fontId="3" fillId="12" borderId="41" xfId="0" applyNumberFormat="1" applyFont="1" applyFill="1" applyBorder="1" applyAlignment="1">
      <alignment horizontal="center" textRotation="90" readingOrder="2"/>
    </xf>
    <xf numFmtId="49" fontId="3" fillId="12" borderId="42" xfId="0" applyNumberFormat="1" applyFont="1" applyFill="1" applyBorder="1" applyAlignment="1">
      <alignment horizontal="center" textRotation="90" readingOrder="2"/>
    </xf>
    <xf numFmtId="0" fontId="6" fillId="13" borderId="40" xfId="0" applyFont="1" applyFill="1" applyBorder="1" applyAlignment="1">
      <alignment horizontal="center" textRotation="90"/>
    </xf>
    <xf numFmtId="0" fontId="6" fillId="13" borderId="41" xfId="0" applyFont="1" applyFill="1" applyBorder="1" applyAlignment="1">
      <alignment horizontal="center" textRotation="90"/>
    </xf>
    <xf numFmtId="0" fontId="6" fillId="13" borderId="43" xfId="0" applyFont="1" applyFill="1" applyBorder="1" applyAlignment="1">
      <alignment horizontal="center" textRotation="90"/>
    </xf>
    <xf numFmtId="0" fontId="6" fillId="13" borderId="42" xfId="0" applyFont="1" applyFill="1" applyBorder="1" applyAlignment="1">
      <alignment horizontal="center" textRotation="90"/>
    </xf>
    <xf numFmtId="0" fontId="6" fillId="13" borderId="40" xfId="0" applyFont="1" applyFill="1" applyBorder="1" applyAlignment="1">
      <alignment horizontal="center" textRotation="90" wrapText="1"/>
    </xf>
    <xf numFmtId="0" fontId="7" fillId="13" borderId="41" xfId="0" applyFont="1" applyFill="1" applyBorder="1" applyAlignment="1">
      <alignment horizontal="center" textRotation="90" wrapText="1"/>
    </xf>
    <xf numFmtId="0" fontId="7" fillId="13" borderId="42" xfId="0" applyFont="1" applyFill="1" applyBorder="1" applyAlignment="1">
      <alignment horizontal="center" textRotation="90" wrapText="1"/>
    </xf>
    <xf numFmtId="0" fontId="6" fillId="14" borderId="44" xfId="0" applyFont="1" applyFill="1" applyBorder="1" applyAlignment="1">
      <alignment horizontal="center" textRotation="90" wrapText="1"/>
    </xf>
    <xf numFmtId="0" fontId="6" fillId="14" borderId="45" xfId="0" applyFont="1" applyFill="1" applyBorder="1" applyAlignment="1">
      <alignment horizontal="center" textRotation="90" wrapText="1"/>
    </xf>
    <xf numFmtId="0" fontId="6" fillId="14" borderId="46" xfId="0" applyFont="1" applyFill="1" applyBorder="1" applyAlignment="1">
      <alignment horizontal="center" textRotation="90" wrapText="1"/>
    </xf>
    <xf numFmtId="0" fontId="6" fillId="13" borderId="47" xfId="0" applyFont="1" applyFill="1" applyBorder="1" applyAlignment="1">
      <alignment horizontal="center" textRotation="90" wrapText="1"/>
    </xf>
    <xf numFmtId="0" fontId="6" fillId="13" borderId="48" xfId="0" applyFont="1" applyFill="1" applyBorder="1" applyAlignment="1">
      <alignment horizontal="center" textRotation="90" wrapText="1"/>
    </xf>
    <xf numFmtId="0" fontId="6" fillId="13" borderId="49" xfId="0" applyFont="1" applyFill="1" applyBorder="1" applyAlignment="1">
      <alignment horizontal="center" textRotation="90" wrapText="1"/>
    </xf>
    <xf numFmtId="0" fontId="6" fillId="14" borderId="50" xfId="0" applyFont="1" applyFill="1" applyBorder="1" applyAlignment="1">
      <alignment horizontal="center" textRotation="90"/>
    </xf>
    <xf numFmtId="0" fontId="6" fillId="14" borderId="30" xfId="0" applyFont="1" applyFill="1" applyBorder="1" applyAlignment="1">
      <alignment horizontal="center" textRotation="90"/>
    </xf>
    <xf numFmtId="0" fontId="6" fillId="14" borderId="20" xfId="0" applyFont="1" applyFill="1" applyBorder="1" applyAlignment="1">
      <alignment horizontal="center" textRotation="90"/>
    </xf>
    <xf numFmtId="0" fontId="6" fillId="15" borderId="51" xfId="0" applyFont="1" applyFill="1" applyBorder="1" applyAlignment="1">
      <alignment horizontal="center" textRotation="90" wrapText="1"/>
    </xf>
    <xf numFmtId="0" fontId="6" fillId="15" borderId="33" xfId="0" applyFont="1" applyFill="1" applyBorder="1" applyAlignment="1">
      <alignment horizontal="center" textRotation="90" wrapText="1"/>
    </xf>
    <xf numFmtId="0" fontId="6" fillId="15" borderId="52" xfId="0" applyFont="1" applyFill="1" applyBorder="1" applyAlignment="1">
      <alignment horizontal="center" textRotation="90" wrapText="1"/>
    </xf>
    <xf numFmtId="0" fontId="6" fillId="14" borderId="50" xfId="0" applyFont="1" applyFill="1" applyBorder="1" applyAlignment="1">
      <alignment horizontal="center" textRotation="90" wrapText="1"/>
    </xf>
    <xf numFmtId="0" fontId="6" fillId="14" borderId="30" xfId="0" applyFont="1" applyFill="1" applyBorder="1" applyAlignment="1">
      <alignment horizontal="center" textRotation="90" wrapText="1"/>
    </xf>
    <xf numFmtId="0" fontId="6" fillId="14" borderId="20" xfId="0" applyFont="1" applyFill="1" applyBorder="1" applyAlignment="1">
      <alignment horizontal="center" textRotation="90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W33"/>
  <sheetViews>
    <sheetView tabSelected="1" workbookViewId="0" topLeftCell="A1">
      <selection activeCell="B3" sqref="B3:V3"/>
    </sheetView>
  </sheetViews>
  <sheetFormatPr defaultColWidth="9.00390625" defaultRowHeight="12.75"/>
  <cols>
    <col min="1" max="1" width="5.00390625" style="0" customWidth="1"/>
    <col min="2" max="2" width="26.625" style="0" customWidth="1"/>
    <col min="3" max="3" width="6.25390625" style="0" customWidth="1"/>
    <col min="4" max="4" width="5.875" style="0" customWidth="1"/>
    <col min="5" max="5" width="7.375" style="0" customWidth="1"/>
    <col min="6" max="6" width="6.00390625" style="0" customWidth="1"/>
    <col min="7" max="7" width="5.75390625" style="0" customWidth="1"/>
    <col min="8" max="8" width="7.875" style="0" customWidth="1"/>
    <col min="9" max="9" width="6.125" style="0" customWidth="1"/>
    <col min="10" max="10" width="6.25390625" style="0" customWidth="1"/>
    <col min="11" max="11" width="5.375" style="0" customWidth="1"/>
    <col min="12" max="12" width="7.75390625" style="0" customWidth="1"/>
    <col min="13" max="13" width="6.875" style="0" customWidth="1"/>
    <col min="14" max="14" width="6.375" style="0" customWidth="1"/>
    <col min="15" max="15" width="6.625" style="0" customWidth="1"/>
    <col min="16" max="16" width="7.625" style="0" customWidth="1"/>
    <col min="17" max="17" width="6.375" style="0" customWidth="1"/>
    <col min="18" max="18" width="6.25390625" style="0" customWidth="1"/>
    <col min="19" max="19" width="7.25390625" style="0" customWidth="1"/>
    <col min="20" max="20" width="7.625" style="0" customWidth="1"/>
    <col min="22" max="22" width="10.125" style="0" customWidth="1"/>
  </cols>
  <sheetData>
    <row r="3" spans="2:22" ht="25.5" customHeight="1" thickBot="1"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33" customHeight="1" thickBot="1" thickTop="1">
      <c r="A4" s="51"/>
      <c r="B4" s="129" t="s">
        <v>1</v>
      </c>
      <c r="C4" s="123" t="s">
        <v>43</v>
      </c>
      <c r="D4" s="123"/>
      <c r="E4" s="124"/>
      <c r="F4" s="125" t="s">
        <v>51</v>
      </c>
      <c r="G4" s="123"/>
      <c r="H4" s="124"/>
      <c r="I4" s="126" t="s">
        <v>52</v>
      </c>
      <c r="J4" s="126"/>
      <c r="K4" s="126"/>
      <c r="L4" s="127"/>
      <c r="M4" s="128" t="s">
        <v>10</v>
      </c>
      <c r="N4" s="126"/>
      <c r="O4" s="126"/>
      <c r="P4" s="127"/>
      <c r="Q4" s="126" t="s">
        <v>11</v>
      </c>
      <c r="R4" s="126"/>
      <c r="S4" s="126"/>
      <c r="T4" s="127"/>
      <c r="U4" s="118" t="s">
        <v>58</v>
      </c>
      <c r="V4" s="120" t="s">
        <v>59</v>
      </c>
    </row>
    <row r="5" spans="1:23" ht="30.75" customHeight="1" thickBot="1">
      <c r="A5" s="51"/>
      <c r="B5" s="130"/>
      <c r="C5" s="38" t="s">
        <v>55</v>
      </c>
      <c r="D5" s="39" t="s">
        <v>56</v>
      </c>
      <c r="E5" s="40" t="s">
        <v>57</v>
      </c>
      <c r="F5" s="41" t="s">
        <v>55</v>
      </c>
      <c r="G5" s="39" t="s">
        <v>56</v>
      </c>
      <c r="H5" s="42" t="s">
        <v>57</v>
      </c>
      <c r="I5" s="41" t="s">
        <v>55</v>
      </c>
      <c r="J5" s="39" t="s">
        <v>55</v>
      </c>
      <c r="K5" s="39" t="s">
        <v>56</v>
      </c>
      <c r="L5" s="40" t="s">
        <v>57</v>
      </c>
      <c r="M5" s="41" t="s">
        <v>55</v>
      </c>
      <c r="N5" s="39" t="s">
        <v>55</v>
      </c>
      <c r="O5" s="39" t="s">
        <v>56</v>
      </c>
      <c r="P5" s="42" t="s">
        <v>57</v>
      </c>
      <c r="Q5" s="41" t="s">
        <v>55</v>
      </c>
      <c r="R5" s="39" t="s">
        <v>55</v>
      </c>
      <c r="S5" s="39" t="s">
        <v>56</v>
      </c>
      <c r="T5" s="40" t="s">
        <v>57</v>
      </c>
      <c r="U5" s="119"/>
      <c r="V5" s="121"/>
      <c r="W5" s="53"/>
    </row>
    <row r="6" spans="1:23" ht="17.25" thickBot="1" thickTop="1">
      <c r="A6" s="51"/>
      <c r="B6" s="47" t="s">
        <v>62</v>
      </c>
      <c r="C6" s="93" t="s">
        <v>46</v>
      </c>
      <c r="D6" s="44" t="s">
        <v>44</v>
      </c>
      <c r="E6" s="45" t="s">
        <v>44</v>
      </c>
      <c r="F6" s="96" t="s">
        <v>45</v>
      </c>
      <c r="G6" s="14">
        <v>15</v>
      </c>
      <c r="H6" s="35">
        <v>5</v>
      </c>
      <c r="I6" s="100" t="s">
        <v>47</v>
      </c>
      <c r="J6" s="103" t="s">
        <v>48</v>
      </c>
      <c r="K6" s="22">
        <v>13.8</v>
      </c>
      <c r="L6" s="32">
        <v>5</v>
      </c>
      <c r="M6" s="106" t="s">
        <v>49</v>
      </c>
      <c r="N6" s="109" t="s">
        <v>50</v>
      </c>
      <c r="O6" s="28">
        <v>41.4</v>
      </c>
      <c r="P6" s="36">
        <v>5</v>
      </c>
      <c r="Q6" s="112" t="s">
        <v>53</v>
      </c>
      <c r="R6" s="115" t="s">
        <v>54</v>
      </c>
      <c r="S6" s="29">
        <v>12.02</v>
      </c>
      <c r="T6" s="6">
        <v>5</v>
      </c>
      <c r="U6" s="60">
        <f>SUM(E6,H6,L6,P6,T6)</f>
        <v>20</v>
      </c>
      <c r="V6" s="61" t="str">
        <f>IF(U6&gt;9,"зачет","незачет")</f>
        <v>зачет</v>
      </c>
      <c r="W6" s="53"/>
    </row>
    <row r="7" spans="1:23" ht="16.5" thickBot="1">
      <c r="A7" s="51"/>
      <c r="B7" s="48" t="s">
        <v>63</v>
      </c>
      <c r="C7" s="94"/>
      <c r="D7" s="16">
        <v>42</v>
      </c>
      <c r="E7" s="33">
        <v>4</v>
      </c>
      <c r="F7" s="97"/>
      <c r="G7" s="19" t="s">
        <v>44</v>
      </c>
      <c r="H7" s="34" t="s">
        <v>44</v>
      </c>
      <c r="I7" s="101"/>
      <c r="J7" s="104"/>
      <c r="K7" s="23">
        <v>14</v>
      </c>
      <c r="L7" s="33">
        <v>5</v>
      </c>
      <c r="M7" s="107"/>
      <c r="N7" s="110"/>
      <c r="O7" s="25">
        <v>30</v>
      </c>
      <c r="P7" s="7">
        <v>5</v>
      </c>
      <c r="Q7" s="113"/>
      <c r="R7" s="116"/>
      <c r="S7" s="30">
        <v>12.03</v>
      </c>
      <c r="T7" s="5">
        <v>3</v>
      </c>
      <c r="U7" s="62">
        <f aca="true" t="shared" si="0" ref="U7:U22">SUM(E7,H7,L7,P7,T7)</f>
        <v>17</v>
      </c>
      <c r="V7" s="63" t="str">
        <f aca="true" t="shared" si="1" ref="V7:V22">IF(U7&gt;9,"зачет","незачет")</f>
        <v>зачет</v>
      </c>
      <c r="W7" s="53"/>
    </row>
    <row r="8" spans="1:23" ht="16.5" thickBot="1">
      <c r="A8" s="135"/>
      <c r="B8" s="48" t="s">
        <v>64</v>
      </c>
      <c r="C8" s="94"/>
      <c r="D8" s="15">
        <v>44</v>
      </c>
      <c r="E8" s="34">
        <v>5</v>
      </c>
      <c r="F8" s="97"/>
      <c r="G8" s="19" t="s">
        <v>44</v>
      </c>
      <c r="H8" s="34" t="s">
        <v>44</v>
      </c>
      <c r="I8" s="101"/>
      <c r="J8" s="104"/>
      <c r="K8" s="24">
        <v>15.2</v>
      </c>
      <c r="L8" s="7">
        <v>5</v>
      </c>
      <c r="M8" s="107"/>
      <c r="N8" s="110"/>
      <c r="O8" s="24">
        <v>20.8</v>
      </c>
      <c r="P8" s="33">
        <v>3</v>
      </c>
      <c r="Q8" s="113"/>
      <c r="R8" s="116"/>
      <c r="S8" s="30">
        <v>14.01</v>
      </c>
      <c r="T8" s="5">
        <v>2</v>
      </c>
      <c r="U8" s="62">
        <f t="shared" si="0"/>
        <v>15</v>
      </c>
      <c r="V8" s="63" t="str">
        <f t="shared" si="1"/>
        <v>зачет</v>
      </c>
      <c r="W8" s="53"/>
    </row>
    <row r="9" spans="1:23" ht="16.5" thickBot="1">
      <c r="A9" s="135"/>
      <c r="B9" s="48" t="s">
        <v>2</v>
      </c>
      <c r="C9" s="94"/>
      <c r="D9" s="15" t="s">
        <v>44</v>
      </c>
      <c r="E9" s="7" t="s">
        <v>44</v>
      </c>
      <c r="F9" s="97"/>
      <c r="G9" s="19">
        <v>8</v>
      </c>
      <c r="H9" s="7">
        <v>2</v>
      </c>
      <c r="I9" s="101"/>
      <c r="J9" s="104"/>
      <c r="K9" s="25">
        <v>16.1</v>
      </c>
      <c r="L9" s="33">
        <v>2</v>
      </c>
      <c r="M9" s="107"/>
      <c r="N9" s="110"/>
      <c r="O9" s="25">
        <v>36.9</v>
      </c>
      <c r="P9" s="34">
        <v>3</v>
      </c>
      <c r="Q9" s="113"/>
      <c r="R9" s="116"/>
      <c r="S9" s="30">
        <v>15.01</v>
      </c>
      <c r="T9" s="5">
        <v>2</v>
      </c>
      <c r="U9" s="62">
        <f t="shared" si="0"/>
        <v>9</v>
      </c>
      <c r="V9" s="64" t="str">
        <f t="shared" si="1"/>
        <v>незачет</v>
      </c>
      <c r="W9" s="53"/>
    </row>
    <row r="10" spans="1:23" ht="16.5" thickBot="1">
      <c r="A10" s="135"/>
      <c r="B10" s="48" t="s">
        <v>65</v>
      </c>
      <c r="C10" s="94"/>
      <c r="D10" s="16">
        <v>38</v>
      </c>
      <c r="E10" s="34">
        <v>3</v>
      </c>
      <c r="F10" s="97"/>
      <c r="G10" s="17" t="s">
        <v>44</v>
      </c>
      <c r="H10" s="46" t="s">
        <v>44</v>
      </c>
      <c r="I10" s="101"/>
      <c r="J10" s="104"/>
      <c r="K10" s="25">
        <v>17.9</v>
      </c>
      <c r="L10" s="7">
        <v>2</v>
      </c>
      <c r="M10" s="107"/>
      <c r="N10" s="110"/>
      <c r="O10" s="25">
        <v>12.7</v>
      </c>
      <c r="P10" s="34">
        <v>2</v>
      </c>
      <c r="Q10" s="113"/>
      <c r="R10" s="116"/>
      <c r="S10" s="30">
        <v>12.2</v>
      </c>
      <c r="T10" s="5">
        <v>2</v>
      </c>
      <c r="U10" s="62">
        <f t="shared" si="0"/>
        <v>9</v>
      </c>
      <c r="V10" s="64" t="str">
        <f t="shared" si="1"/>
        <v>незачет</v>
      </c>
      <c r="W10" s="53"/>
    </row>
    <row r="11" spans="1:23" ht="16.5" thickBot="1">
      <c r="A11" s="51"/>
      <c r="B11" s="49" t="s">
        <v>66</v>
      </c>
      <c r="C11" s="94"/>
      <c r="D11" s="17" t="s">
        <v>44</v>
      </c>
      <c r="E11" s="7" t="s">
        <v>44</v>
      </c>
      <c r="F11" s="98"/>
      <c r="G11" s="19">
        <v>14</v>
      </c>
      <c r="H11" s="34">
        <v>5</v>
      </c>
      <c r="I11" s="101"/>
      <c r="J11" s="104"/>
      <c r="K11" s="25">
        <v>13.2</v>
      </c>
      <c r="L11" s="7">
        <v>5</v>
      </c>
      <c r="M11" s="107"/>
      <c r="N11" s="110"/>
      <c r="O11" s="25">
        <v>42</v>
      </c>
      <c r="P11" s="7">
        <v>5</v>
      </c>
      <c r="Q11" s="113"/>
      <c r="R11" s="116"/>
      <c r="S11" s="30">
        <v>12.01</v>
      </c>
      <c r="T11" s="5">
        <v>5</v>
      </c>
      <c r="U11" s="62">
        <f t="shared" si="0"/>
        <v>20</v>
      </c>
      <c r="V11" s="63" t="str">
        <f t="shared" si="1"/>
        <v>зачет</v>
      </c>
      <c r="W11" s="53"/>
    </row>
    <row r="12" spans="1:23" ht="16.5" thickBot="1">
      <c r="A12" s="51"/>
      <c r="B12" s="50" t="s">
        <v>70</v>
      </c>
      <c r="C12" s="94"/>
      <c r="D12" s="15">
        <v>30</v>
      </c>
      <c r="E12" s="9">
        <v>2</v>
      </c>
      <c r="F12" s="98"/>
      <c r="G12" s="19" t="s">
        <v>44</v>
      </c>
      <c r="H12" s="34" t="s">
        <v>44</v>
      </c>
      <c r="I12" s="101"/>
      <c r="J12" s="104"/>
      <c r="K12" s="24">
        <v>18.1</v>
      </c>
      <c r="L12" s="7">
        <v>2</v>
      </c>
      <c r="M12" s="107"/>
      <c r="N12" s="110"/>
      <c r="O12" s="25">
        <v>14.5</v>
      </c>
      <c r="P12" s="33">
        <v>2</v>
      </c>
      <c r="Q12" s="113"/>
      <c r="R12" s="116"/>
      <c r="S12" s="30">
        <v>13.3</v>
      </c>
      <c r="T12" s="5">
        <v>2</v>
      </c>
      <c r="U12" s="62">
        <f t="shared" si="0"/>
        <v>8</v>
      </c>
      <c r="V12" s="64" t="str">
        <f t="shared" si="1"/>
        <v>незачет</v>
      </c>
      <c r="W12" s="53"/>
    </row>
    <row r="13" spans="1:23" ht="16.5" customHeight="1" thickBot="1">
      <c r="A13" s="51"/>
      <c r="B13" s="48" t="s">
        <v>3</v>
      </c>
      <c r="C13" s="94"/>
      <c r="D13" s="15">
        <v>48</v>
      </c>
      <c r="E13" s="34">
        <v>5</v>
      </c>
      <c r="F13" s="97"/>
      <c r="G13" s="19" t="s">
        <v>44</v>
      </c>
      <c r="H13" s="34" t="s">
        <v>44</v>
      </c>
      <c r="I13" s="101"/>
      <c r="J13" s="104"/>
      <c r="K13" s="25">
        <v>16</v>
      </c>
      <c r="L13" s="9">
        <v>4</v>
      </c>
      <c r="M13" s="107"/>
      <c r="N13" s="110"/>
      <c r="O13" s="25">
        <v>26.8</v>
      </c>
      <c r="P13" s="34">
        <v>4</v>
      </c>
      <c r="Q13" s="113"/>
      <c r="R13" s="116"/>
      <c r="S13" s="30">
        <v>9.51</v>
      </c>
      <c r="T13" s="5">
        <v>5</v>
      </c>
      <c r="U13" s="62">
        <f t="shared" si="0"/>
        <v>18</v>
      </c>
      <c r="V13" s="63" t="str">
        <f t="shared" si="1"/>
        <v>зачет</v>
      </c>
      <c r="W13" s="53"/>
    </row>
    <row r="14" spans="1:23" ht="16.5" thickBot="1">
      <c r="A14" s="51"/>
      <c r="B14" s="48" t="s">
        <v>4</v>
      </c>
      <c r="C14" s="94"/>
      <c r="D14" s="15" t="s">
        <v>44</v>
      </c>
      <c r="E14" s="35" t="s">
        <v>44</v>
      </c>
      <c r="F14" s="97"/>
      <c r="G14" s="19">
        <v>5</v>
      </c>
      <c r="H14" s="34">
        <v>2</v>
      </c>
      <c r="I14" s="101"/>
      <c r="J14" s="104"/>
      <c r="K14" s="23">
        <v>15.8</v>
      </c>
      <c r="L14" s="33">
        <v>2</v>
      </c>
      <c r="M14" s="107"/>
      <c r="N14" s="110"/>
      <c r="O14" s="25">
        <v>38.7</v>
      </c>
      <c r="P14" s="7">
        <v>4</v>
      </c>
      <c r="Q14" s="113"/>
      <c r="R14" s="116"/>
      <c r="S14" s="30">
        <v>13.02</v>
      </c>
      <c r="T14" s="5">
        <v>3</v>
      </c>
      <c r="U14" s="62">
        <f t="shared" si="0"/>
        <v>11</v>
      </c>
      <c r="V14" s="63" t="str">
        <f t="shared" si="1"/>
        <v>зачет</v>
      </c>
      <c r="W14" s="53"/>
    </row>
    <row r="15" spans="1:23" ht="16.5" thickBot="1">
      <c r="A15" s="51"/>
      <c r="B15" s="48" t="s">
        <v>5</v>
      </c>
      <c r="C15" s="94"/>
      <c r="D15" s="15" t="s">
        <v>44</v>
      </c>
      <c r="E15" s="7" t="s">
        <v>44</v>
      </c>
      <c r="F15" s="97"/>
      <c r="G15" s="19">
        <v>0</v>
      </c>
      <c r="H15" s="34">
        <v>2</v>
      </c>
      <c r="I15" s="101"/>
      <c r="J15" s="104"/>
      <c r="K15" s="24">
        <v>16</v>
      </c>
      <c r="L15" s="7">
        <v>2</v>
      </c>
      <c r="M15" s="107"/>
      <c r="N15" s="110"/>
      <c r="O15" s="24">
        <v>33.8</v>
      </c>
      <c r="P15" s="7">
        <v>3</v>
      </c>
      <c r="Q15" s="113"/>
      <c r="R15" s="116"/>
      <c r="S15" s="30">
        <v>13.55</v>
      </c>
      <c r="T15" s="5">
        <v>3</v>
      </c>
      <c r="U15" s="62">
        <f t="shared" si="0"/>
        <v>10</v>
      </c>
      <c r="V15" s="63" t="str">
        <f t="shared" si="1"/>
        <v>зачет</v>
      </c>
      <c r="W15" s="53"/>
    </row>
    <row r="16" spans="2:23" ht="16.5" thickBot="1">
      <c r="B16" s="11" t="s">
        <v>67</v>
      </c>
      <c r="C16" s="94"/>
      <c r="D16" s="15">
        <v>41</v>
      </c>
      <c r="E16" s="43">
        <v>4</v>
      </c>
      <c r="F16" s="97"/>
      <c r="G16" s="19" t="s">
        <v>44</v>
      </c>
      <c r="H16" s="34" t="s">
        <v>44</v>
      </c>
      <c r="I16" s="101"/>
      <c r="J16" s="104"/>
      <c r="K16" s="25">
        <v>17.1</v>
      </c>
      <c r="L16" s="7">
        <v>3</v>
      </c>
      <c r="M16" s="107"/>
      <c r="N16" s="110"/>
      <c r="O16" s="25">
        <v>20.8</v>
      </c>
      <c r="P16" s="7">
        <v>3</v>
      </c>
      <c r="Q16" s="113"/>
      <c r="R16" s="116"/>
      <c r="S16" s="30">
        <v>12.03</v>
      </c>
      <c r="T16" s="5">
        <v>3</v>
      </c>
      <c r="U16" s="62">
        <f t="shared" si="0"/>
        <v>13</v>
      </c>
      <c r="V16" s="63" t="str">
        <f t="shared" si="1"/>
        <v>зачет</v>
      </c>
      <c r="W16" s="53"/>
    </row>
    <row r="17" spans="2:23" ht="16.5" thickBot="1">
      <c r="B17" s="12" t="s">
        <v>6</v>
      </c>
      <c r="C17" s="94"/>
      <c r="D17" s="15">
        <v>45</v>
      </c>
      <c r="E17" s="34">
        <v>5</v>
      </c>
      <c r="F17" s="97"/>
      <c r="G17" s="19" t="s">
        <v>44</v>
      </c>
      <c r="H17" s="7" t="s">
        <v>44</v>
      </c>
      <c r="I17" s="101"/>
      <c r="J17" s="104"/>
      <c r="K17" s="23">
        <v>17.6</v>
      </c>
      <c r="L17" s="9">
        <v>3</v>
      </c>
      <c r="M17" s="107"/>
      <c r="N17" s="110"/>
      <c r="O17" s="25">
        <v>12.9</v>
      </c>
      <c r="P17" s="33">
        <v>2</v>
      </c>
      <c r="Q17" s="113"/>
      <c r="R17" s="116"/>
      <c r="S17" s="30">
        <v>12.33</v>
      </c>
      <c r="T17" s="5">
        <v>2</v>
      </c>
      <c r="U17" s="62">
        <f t="shared" si="0"/>
        <v>12</v>
      </c>
      <c r="V17" s="63" t="str">
        <f t="shared" si="1"/>
        <v>зачет</v>
      </c>
      <c r="W17" s="53"/>
    </row>
    <row r="18" spans="2:23" ht="16.5" thickBot="1">
      <c r="B18" s="10" t="s">
        <v>68</v>
      </c>
      <c r="C18" s="94"/>
      <c r="D18" s="15" t="s">
        <v>44</v>
      </c>
      <c r="E18" s="35" t="s">
        <v>44</v>
      </c>
      <c r="F18" s="97"/>
      <c r="G18" s="21">
        <v>1</v>
      </c>
      <c r="H18" s="46">
        <v>2</v>
      </c>
      <c r="I18" s="101"/>
      <c r="J18" s="104"/>
      <c r="K18" s="23">
        <v>17.1</v>
      </c>
      <c r="L18" s="9">
        <v>2</v>
      </c>
      <c r="M18" s="107"/>
      <c r="N18" s="110"/>
      <c r="O18" s="23">
        <v>38.1</v>
      </c>
      <c r="P18" s="7">
        <v>4</v>
      </c>
      <c r="Q18" s="113"/>
      <c r="R18" s="116"/>
      <c r="S18" s="30">
        <v>14.02</v>
      </c>
      <c r="T18" s="5">
        <v>2</v>
      </c>
      <c r="U18" s="62">
        <f t="shared" si="0"/>
        <v>10</v>
      </c>
      <c r="V18" s="63" t="str">
        <f t="shared" si="1"/>
        <v>зачет</v>
      </c>
      <c r="W18" s="53"/>
    </row>
    <row r="19" spans="2:23" ht="16.5" thickBot="1">
      <c r="B19" s="10" t="s">
        <v>7</v>
      </c>
      <c r="C19" s="94"/>
      <c r="D19" s="18">
        <v>32</v>
      </c>
      <c r="E19" s="7">
        <v>2</v>
      </c>
      <c r="F19" s="97"/>
      <c r="G19" s="21" t="s">
        <v>44</v>
      </c>
      <c r="H19" s="7" t="s">
        <v>44</v>
      </c>
      <c r="I19" s="101"/>
      <c r="J19" s="104"/>
      <c r="K19" s="24">
        <v>18.1</v>
      </c>
      <c r="L19" s="33">
        <v>2</v>
      </c>
      <c r="M19" s="107"/>
      <c r="N19" s="110"/>
      <c r="O19" s="23">
        <v>18.9</v>
      </c>
      <c r="P19" s="33">
        <v>3</v>
      </c>
      <c r="Q19" s="113"/>
      <c r="R19" s="116"/>
      <c r="S19" s="30">
        <v>14.01</v>
      </c>
      <c r="T19" s="5">
        <v>2</v>
      </c>
      <c r="U19" s="62">
        <f t="shared" si="0"/>
        <v>9</v>
      </c>
      <c r="V19" s="64" t="str">
        <f t="shared" si="1"/>
        <v>незачет</v>
      </c>
      <c r="W19" s="53"/>
    </row>
    <row r="20" spans="2:23" ht="16.5" thickBot="1">
      <c r="B20" s="10" t="s">
        <v>69</v>
      </c>
      <c r="C20" s="94"/>
      <c r="D20" s="19" t="s">
        <v>44</v>
      </c>
      <c r="E20" s="35" t="s">
        <v>44</v>
      </c>
      <c r="F20" s="97"/>
      <c r="G20" s="21">
        <v>12</v>
      </c>
      <c r="H20" s="7">
        <v>4</v>
      </c>
      <c r="I20" s="101"/>
      <c r="J20" s="104"/>
      <c r="K20" s="25">
        <v>14.2</v>
      </c>
      <c r="L20" s="7">
        <v>4</v>
      </c>
      <c r="M20" s="107"/>
      <c r="N20" s="110"/>
      <c r="O20" s="23">
        <v>30.1</v>
      </c>
      <c r="P20" s="34">
        <v>2</v>
      </c>
      <c r="Q20" s="113"/>
      <c r="R20" s="116"/>
      <c r="S20" s="30">
        <v>12.02</v>
      </c>
      <c r="T20" s="5">
        <v>5</v>
      </c>
      <c r="U20" s="62">
        <f t="shared" si="0"/>
        <v>15</v>
      </c>
      <c r="V20" s="63" t="str">
        <f t="shared" si="1"/>
        <v>зачет</v>
      </c>
      <c r="W20" s="53"/>
    </row>
    <row r="21" spans="2:23" ht="16.5" thickBot="1">
      <c r="B21" s="11" t="s">
        <v>8</v>
      </c>
      <c r="C21" s="94"/>
      <c r="D21" s="17" t="s">
        <v>44</v>
      </c>
      <c r="E21" s="34" t="s">
        <v>44</v>
      </c>
      <c r="F21" s="97"/>
      <c r="G21" s="17">
        <v>16</v>
      </c>
      <c r="H21" s="46">
        <v>5</v>
      </c>
      <c r="I21" s="101"/>
      <c r="J21" s="104"/>
      <c r="K21" s="23">
        <v>13.5</v>
      </c>
      <c r="L21" s="7">
        <v>5</v>
      </c>
      <c r="M21" s="107"/>
      <c r="N21" s="110"/>
      <c r="O21" s="24">
        <v>44.3</v>
      </c>
      <c r="P21" s="34">
        <v>5</v>
      </c>
      <c r="Q21" s="113"/>
      <c r="R21" s="116"/>
      <c r="S21" s="30">
        <v>11.56</v>
      </c>
      <c r="T21" s="5">
        <v>5</v>
      </c>
      <c r="U21" s="62">
        <f t="shared" si="0"/>
        <v>20</v>
      </c>
      <c r="V21" s="63" t="str">
        <f t="shared" si="1"/>
        <v>зачет</v>
      </c>
      <c r="W21" s="53"/>
    </row>
    <row r="22" spans="2:23" ht="16.5" thickBot="1">
      <c r="B22" s="13" t="s">
        <v>9</v>
      </c>
      <c r="C22" s="95"/>
      <c r="D22" s="20" t="s">
        <v>44</v>
      </c>
      <c r="E22" s="8" t="s">
        <v>44</v>
      </c>
      <c r="F22" s="99"/>
      <c r="G22" s="20">
        <v>2</v>
      </c>
      <c r="H22" s="8">
        <v>2</v>
      </c>
      <c r="I22" s="102"/>
      <c r="J22" s="105"/>
      <c r="K22" s="26">
        <v>17.2</v>
      </c>
      <c r="L22" s="8">
        <v>2</v>
      </c>
      <c r="M22" s="108"/>
      <c r="N22" s="111"/>
      <c r="O22" s="27">
        <v>39.6</v>
      </c>
      <c r="P22" s="8">
        <v>4</v>
      </c>
      <c r="Q22" s="114"/>
      <c r="R22" s="117"/>
      <c r="S22" s="31">
        <v>15.01</v>
      </c>
      <c r="T22" s="8">
        <v>2</v>
      </c>
      <c r="U22" s="37">
        <f t="shared" si="0"/>
        <v>10</v>
      </c>
      <c r="V22" s="52" t="str">
        <f t="shared" si="1"/>
        <v>зачет</v>
      </c>
      <c r="W22" s="53"/>
    </row>
    <row r="23" spans="1:23" ht="33" thickBot="1" thickTop="1">
      <c r="A23" s="51"/>
      <c r="B23" s="54" t="s">
        <v>60</v>
      </c>
      <c r="C23" s="55" t="s">
        <v>44</v>
      </c>
      <c r="D23" s="57">
        <f>AVERAGE(D6:D22)</f>
        <v>40</v>
      </c>
      <c r="E23" s="59">
        <f>AVERAGE(E6:E22)</f>
        <v>3.75</v>
      </c>
      <c r="F23" s="58" t="s">
        <v>44</v>
      </c>
      <c r="G23" s="57">
        <f aca="true" t="shared" si="2" ref="G23:T23">AVERAGE(G6:G22)</f>
        <v>8.11111111111111</v>
      </c>
      <c r="H23" s="59">
        <f t="shared" si="2"/>
        <v>3.2222222222222223</v>
      </c>
      <c r="I23" s="58" t="s">
        <v>44</v>
      </c>
      <c r="J23" s="55" t="s">
        <v>44</v>
      </c>
      <c r="K23" s="57">
        <f t="shared" si="2"/>
        <v>15.935294117647057</v>
      </c>
      <c r="L23" s="59">
        <f t="shared" si="2"/>
        <v>3.235294117647059</v>
      </c>
      <c r="M23" s="58" t="s">
        <v>44</v>
      </c>
      <c r="N23" s="55" t="s">
        <v>44</v>
      </c>
      <c r="O23" s="57">
        <f t="shared" si="2"/>
        <v>29.547058823529415</v>
      </c>
      <c r="P23" s="59">
        <f t="shared" si="2"/>
        <v>3.4705882352941178</v>
      </c>
      <c r="Q23" s="58" t="s">
        <v>44</v>
      </c>
      <c r="R23" s="55" t="s">
        <v>44</v>
      </c>
      <c r="S23" s="57">
        <f t="shared" si="2"/>
        <v>12.802352941176471</v>
      </c>
      <c r="T23" s="59">
        <f t="shared" si="2"/>
        <v>3.1176470588235294</v>
      </c>
      <c r="U23" s="56" t="s">
        <v>44</v>
      </c>
      <c r="V23" s="56" t="s">
        <v>44</v>
      </c>
      <c r="W23" s="53"/>
    </row>
    <row r="24" ht="13.5" thickTop="1"/>
    <row r="28" ht="12.75" customHeight="1"/>
    <row r="30" ht="13.5" customHeight="1"/>
    <row r="31" ht="12" customHeight="1"/>
    <row r="32" ht="12" customHeight="1"/>
    <row r="33" ht="12.75">
      <c r="O33" s="65"/>
    </row>
    <row r="34" ht="12" customHeight="1"/>
    <row r="35" ht="12" customHeight="1"/>
    <row r="36" ht="12" customHeight="1"/>
    <row r="37" ht="12" customHeight="1"/>
    <row r="38" ht="12" customHeight="1"/>
    <row r="39" ht="27" customHeight="1"/>
    <row r="40" ht="24.75" customHeight="1"/>
    <row r="41" ht="24" customHeight="1"/>
    <row r="42" ht="24.75" customHeight="1"/>
    <row r="43" ht="24.75" customHeight="1"/>
    <row r="44" ht="25.5" customHeight="1"/>
    <row r="45" ht="24.75" customHeight="1"/>
    <row r="46" ht="24.75" customHeight="1"/>
    <row r="47" ht="26.25" customHeight="1"/>
    <row r="48" ht="25.5" customHeight="1"/>
    <row r="49" ht="26.25" customHeight="1"/>
  </sheetData>
  <mergeCells count="17">
    <mergeCell ref="U4:U5"/>
    <mergeCell ref="V4:V5"/>
    <mergeCell ref="B3:V3"/>
    <mergeCell ref="C4:E4"/>
    <mergeCell ref="F4:H4"/>
    <mergeCell ref="I4:L4"/>
    <mergeCell ref="M4:P4"/>
    <mergeCell ref="B4:B5"/>
    <mergeCell ref="Q4:T4"/>
    <mergeCell ref="M6:M22"/>
    <mergeCell ref="N6:N22"/>
    <mergeCell ref="Q6:Q22"/>
    <mergeCell ref="R6:R22"/>
    <mergeCell ref="C6:C22"/>
    <mergeCell ref="F6:F22"/>
    <mergeCell ref="I6:I22"/>
    <mergeCell ref="J6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L24"/>
  <sheetViews>
    <sheetView workbookViewId="0" topLeftCell="A1">
      <selection activeCell="H3" sqref="H3"/>
    </sheetView>
  </sheetViews>
  <sheetFormatPr defaultColWidth="9.00390625" defaultRowHeight="12.75"/>
  <cols>
    <col min="2" max="2" width="19.75390625" style="0" customWidth="1"/>
    <col min="3" max="3" width="80.125" style="0" customWidth="1"/>
    <col min="7" max="7" width="13.375" style="0" customWidth="1"/>
    <col min="8" max="8" width="34.875" style="0" customWidth="1"/>
  </cols>
  <sheetData>
    <row r="1" spans="2:3" ht="13.5" thickBot="1">
      <c r="B1" s="69"/>
      <c r="C1" s="69"/>
    </row>
    <row r="2" spans="2:6" ht="74.25" customHeight="1" thickBot="1" thickTop="1">
      <c r="B2" s="131" t="s">
        <v>12</v>
      </c>
      <c r="C2" s="132"/>
      <c r="D2" s="70"/>
      <c r="E2" s="1"/>
      <c r="F2" s="1"/>
    </row>
    <row r="3" spans="2:12" ht="48.75" customHeight="1" thickBot="1" thickTop="1">
      <c r="B3" s="72" t="s">
        <v>13</v>
      </c>
      <c r="C3" s="75" t="s">
        <v>61</v>
      </c>
      <c r="D3" s="66"/>
      <c r="E3" s="66"/>
      <c r="F3" s="66"/>
      <c r="I3" s="66"/>
      <c r="J3" s="66"/>
      <c r="K3" s="66"/>
      <c r="L3" s="66"/>
    </row>
    <row r="4" spans="2:12" ht="24.75" customHeight="1" thickBot="1" thickTop="1">
      <c r="B4" s="73" t="s">
        <v>14</v>
      </c>
      <c r="C4" s="76" t="s">
        <v>15</v>
      </c>
      <c r="D4" s="67"/>
      <c r="E4" s="67"/>
      <c r="F4" s="67"/>
      <c r="I4" s="67"/>
      <c r="J4" s="67"/>
      <c r="K4" s="67"/>
      <c r="L4" s="67"/>
    </row>
    <row r="5" spans="2:12" ht="37.5" customHeight="1" thickBot="1" thickTop="1">
      <c r="B5" s="74" t="s">
        <v>16</v>
      </c>
      <c r="C5" s="77" t="s">
        <v>17</v>
      </c>
      <c r="D5" s="66"/>
      <c r="E5" s="66"/>
      <c r="F5" s="66"/>
      <c r="I5" s="66"/>
      <c r="J5" s="66"/>
      <c r="K5" s="66"/>
      <c r="L5" s="66"/>
    </row>
    <row r="6" spans="2:12" ht="37.5" customHeight="1" thickBot="1" thickTop="1">
      <c r="B6" s="73" t="s">
        <v>18</v>
      </c>
      <c r="C6" s="77" t="s">
        <v>19</v>
      </c>
      <c r="D6" s="67"/>
      <c r="E6" s="67"/>
      <c r="F6" s="67"/>
      <c r="I6" s="67"/>
      <c r="J6" s="67"/>
      <c r="K6" s="67"/>
      <c r="L6" s="67"/>
    </row>
    <row r="7" spans="2:12" ht="34.5" customHeight="1" thickBot="1" thickTop="1">
      <c r="B7" s="72" t="s">
        <v>20</v>
      </c>
      <c r="C7" s="75" t="s">
        <v>21</v>
      </c>
      <c r="D7" s="67"/>
      <c r="E7" s="71"/>
      <c r="F7" s="67"/>
      <c r="I7" s="67"/>
      <c r="J7" s="67"/>
      <c r="K7" s="67"/>
      <c r="L7" s="67"/>
    </row>
    <row r="8" spans="4:5" ht="43.5" customHeight="1" thickTop="1">
      <c r="D8" s="68"/>
      <c r="E8" s="68"/>
    </row>
    <row r="9" spans="4:12" ht="22.5" customHeight="1">
      <c r="D9" s="3"/>
      <c r="E9" s="3"/>
      <c r="F9" s="3"/>
      <c r="G9" s="3"/>
      <c r="H9" s="3"/>
      <c r="I9" s="3"/>
      <c r="J9" s="3"/>
      <c r="K9" s="3"/>
      <c r="L9" s="3"/>
    </row>
    <row r="10" spans="4:12" ht="21.75" customHeight="1">
      <c r="D10" s="3"/>
      <c r="E10" s="3"/>
      <c r="F10" s="3"/>
      <c r="G10" s="3"/>
      <c r="H10" s="3"/>
      <c r="I10" s="3"/>
      <c r="J10" s="3"/>
      <c r="K10" s="3"/>
      <c r="L10" s="3"/>
    </row>
    <row r="11" spans="4:12" ht="20.25" customHeight="1">
      <c r="D11" s="3"/>
      <c r="E11" s="3"/>
      <c r="F11" s="3"/>
      <c r="G11" s="3"/>
      <c r="H11" s="3"/>
      <c r="I11" s="3"/>
      <c r="J11" s="3"/>
      <c r="K11" s="3"/>
      <c r="L11" s="3"/>
    </row>
    <row r="12" spans="4:12" ht="21.75" customHeight="1">
      <c r="D12" s="3"/>
      <c r="E12" s="3"/>
      <c r="F12" s="3"/>
      <c r="G12" s="3"/>
      <c r="H12" s="3"/>
      <c r="I12" s="3"/>
      <c r="J12" s="3"/>
      <c r="K12" s="3"/>
      <c r="L12" s="3"/>
    </row>
    <row r="13" spans="4:12" ht="12.75">
      <c r="D13" s="3"/>
      <c r="E13" s="3"/>
      <c r="F13" s="3"/>
      <c r="G13" s="3"/>
      <c r="H13" s="3"/>
      <c r="I13" s="3"/>
      <c r="J13" s="3"/>
      <c r="K13" s="3"/>
      <c r="L13" s="3"/>
    </row>
    <row r="14" spans="4:12" ht="12.75">
      <c r="D14" s="2"/>
      <c r="E14" s="2"/>
      <c r="F14" s="4"/>
      <c r="G14" s="4"/>
      <c r="H14" s="4"/>
      <c r="I14" s="4"/>
      <c r="J14" s="4"/>
      <c r="K14" s="4"/>
      <c r="L14" s="4"/>
    </row>
    <row r="15" spans="4:12" ht="18" customHeight="1">
      <c r="D15" s="2"/>
      <c r="E15" s="2"/>
      <c r="F15" s="4"/>
      <c r="G15" s="4"/>
      <c r="H15" s="4"/>
      <c r="I15" s="4"/>
      <c r="J15" s="4"/>
      <c r="K15" s="4"/>
      <c r="L15" s="4"/>
    </row>
    <row r="16" spans="4:12" ht="12.75">
      <c r="D16" s="3"/>
      <c r="E16" s="3"/>
      <c r="F16" s="3"/>
      <c r="G16" s="3"/>
      <c r="H16" s="3"/>
      <c r="I16" s="3"/>
      <c r="J16" s="3"/>
      <c r="K16" s="4"/>
      <c r="L16" s="4"/>
    </row>
    <row r="17" spans="4:12" ht="12.75">
      <c r="D17" s="2"/>
      <c r="E17" s="2"/>
      <c r="F17" s="4"/>
      <c r="G17" s="4"/>
      <c r="H17" s="4"/>
      <c r="I17" s="4"/>
      <c r="J17" s="4"/>
      <c r="K17" s="4"/>
      <c r="L17" s="4"/>
    </row>
    <row r="18" spans="4:12" ht="12.75">
      <c r="D18" s="3"/>
      <c r="E18" s="3"/>
      <c r="F18" s="3"/>
      <c r="G18" s="3"/>
      <c r="H18" s="3"/>
      <c r="I18" s="3"/>
      <c r="J18" s="3"/>
      <c r="K18" s="3"/>
      <c r="L18" s="4"/>
    </row>
    <row r="19" spans="4:12" ht="12.75">
      <c r="D19" s="3"/>
      <c r="E19" s="3"/>
      <c r="F19" s="3"/>
      <c r="G19" s="3"/>
      <c r="H19" s="3"/>
      <c r="I19" s="3"/>
      <c r="J19" s="3"/>
      <c r="K19" s="3"/>
      <c r="L19" s="3"/>
    </row>
    <row r="20" spans="4:12" ht="12.75">
      <c r="D20" s="3"/>
      <c r="E20" s="3"/>
      <c r="F20" s="4"/>
      <c r="G20" s="4"/>
      <c r="H20" s="4"/>
      <c r="I20" s="4"/>
      <c r="J20" s="4"/>
      <c r="K20" s="4"/>
      <c r="L20" s="4"/>
    </row>
    <row r="21" spans="4:12" ht="12.75">
      <c r="D21" s="3"/>
      <c r="E21" s="3"/>
      <c r="F21" s="4"/>
      <c r="G21" s="4"/>
      <c r="H21" s="4"/>
      <c r="I21" s="4"/>
      <c r="J21" s="4"/>
      <c r="K21" s="4"/>
      <c r="L21" s="4"/>
    </row>
    <row r="22" spans="4:12" ht="12.75">
      <c r="D22" s="3"/>
      <c r="E22" s="3"/>
      <c r="F22" s="4"/>
      <c r="G22" s="4"/>
      <c r="H22" s="4"/>
      <c r="I22" s="4"/>
      <c r="J22" s="4"/>
      <c r="K22" s="4"/>
      <c r="L22" s="4"/>
    </row>
    <row r="23" spans="4:12" ht="12.75">
      <c r="D23" s="3"/>
      <c r="E23" s="3"/>
      <c r="F23" s="4"/>
      <c r="G23" s="4"/>
      <c r="H23" s="4"/>
      <c r="I23" s="4"/>
      <c r="J23" s="4"/>
      <c r="K23" s="4"/>
      <c r="L23" s="4"/>
    </row>
    <row r="24" spans="4:12" ht="12.75">
      <c r="D24" s="3"/>
      <c r="E24" s="3"/>
      <c r="F24" s="4"/>
      <c r="G24" s="4"/>
      <c r="H24" s="4"/>
      <c r="I24" s="4"/>
      <c r="J24" s="4"/>
      <c r="K24" s="4"/>
      <c r="L24" s="4"/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C18"/>
  <sheetViews>
    <sheetView workbookViewId="0" topLeftCell="A1">
      <selection activeCell="F8" sqref="F8"/>
    </sheetView>
  </sheetViews>
  <sheetFormatPr defaultColWidth="9.00390625" defaultRowHeight="12.75"/>
  <cols>
    <col min="3" max="3" width="77.25390625" style="0" customWidth="1"/>
  </cols>
  <sheetData>
    <row r="1" ht="13.5" thickBot="1"/>
    <row r="2" spans="2:3" ht="57" customHeight="1" thickBot="1" thickTop="1">
      <c r="B2" s="133" t="s">
        <v>22</v>
      </c>
      <c r="C2" s="134"/>
    </row>
    <row r="3" spans="2:3" ht="27" customHeight="1" thickBot="1" thickTop="1">
      <c r="B3" s="84" t="s">
        <v>23</v>
      </c>
      <c r="C3" s="82" t="s">
        <v>27</v>
      </c>
    </row>
    <row r="4" spans="2:3" ht="27" customHeight="1" thickBot="1">
      <c r="B4" s="85" t="s">
        <v>23</v>
      </c>
      <c r="C4" s="83" t="s">
        <v>28</v>
      </c>
    </row>
    <row r="5" spans="2:3" ht="27" customHeight="1" thickBot="1">
      <c r="B5" s="85" t="s">
        <v>23</v>
      </c>
      <c r="C5" s="83" t="s">
        <v>29</v>
      </c>
    </row>
    <row r="6" spans="2:3" ht="27" customHeight="1" thickBot="1">
      <c r="B6" s="86" t="s">
        <v>24</v>
      </c>
      <c r="C6" s="79" t="s">
        <v>30</v>
      </c>
    </row>
    <row r="7" spans="2:3" ht="27" customHeight="1" thickBot="1">
      <c r="B7" s="86" t="s">
        <v>24</v>
      </c>
      <c r="C7" s="79" t="s">
        <v>31</v>
      </c>
    </row>
    <row r="8" spans="2:3" ht="27" customHeight="1" thickBot="1">
      <c r="B8" s="86" t="s">
        <v>24</v>
      </c>
      <c r="C8" s="80" t="s">
        <v>32</v>
      </c>
    </row>
    <row r="9" spans="2:3" ht="27" customHeight="1" thickBot="1">
      <c r="B9" s="89" t="s">
        <v>25</v>
      </c>
      <c r="C9" s="90" t="s">
        <v>33</v>
      </c>
    </row>
    <row r="10" spans="2:3" ht="36" customHeight="1" thickBot="1">
      <c r="B10" s="89" t="s">
        <v>25</v>
      </c>
      <c r="C10" s="91" t="s">
        <v>34</v>
      </c>
    </row>
    <row r="11" spans="2:3" ht="27" customHeight="1" thickBot="1">
      <c r="B11" s="89" t="s">
        <v>25</v>
      </c>
      <c r="C11" s="90" t="s">
        <v>35</v>
      </c>
    </row>
    <row r="12" spans="2:3" ht="37.5" customHeight="1" thickBot="1">
      <c r="B12" s="89" t="s">
        <v>25</v>
      </c>
      <c r="C12" s="91" t="s">
        <v>36</v>
      </c>
    </row>
    <row r="13" spans="2:3" ht="33.75" customHeight="1" thickBot="1">
      <c r="B13" s="89" t="s">
        <v>25</v>
      </c>
      <c r="C13" s="92" t="s">
        <v>37</v>
      </c>
    </row>
    <row r="14" spans="2:3" ht="33.75" customHeight="1" thickBot="1">
      <c r="B14" s="89" t="s">
        <v>25</v>
      </c>
      <c r="C14" s="91" t="s">
        <v>38</v>
      </c>
    </row>
    <row r="15" spans="2:3" ht="36.75" customHeight="1" thickBot="1">
      <c r="B15" s="89" t="s">
        <v>25</v>
      </c>
      <c r="C15" s="91" t="s">
        <v>39</v>
      </c>
    </row>
    <row r="16" spans="2:3" ht="34.5" customHeight="1" thickBot="1">
      <c r="B16" s="89" t="s">
        <v>25</v>
      </c>
      <c r="C16" s="91" t="s">
        <v>40</v>
      </c>
    </row>
    <row r="17" spans="2:3" ht="36.75" customHeight="1" thickBot="1">
      <c r="B17" s="87" t="s">
        <v>26</v>
      </c>
      <c r="C17" s="78" t="s">
        <v>41</v>
      </c>
    </row>
    <row r="18" spans="2:3" ht="33.75" customHeight="1" thickBot="1">
      <c r="B18" s="88" t="s">
        <v>26</v>
      </c>
      <c r="C18" s="81" t="s">
        <v>42</v>
      </c>
    </row>
    <row r="19" ht="13.5" thickTop="1"/>
  </sheetData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student</cp:lastModifiedBy>
  <dcterms:created xsi:type="dcterms:W3CDTF">2009-04-20T14:31:15Z</dcterms:created>
  <dcterms:modified xsi:type="dcterms:W3CDTF">2009-06-05T06:26:50Z</dcterms:modified>
  <cp:category/>
  <cp:version/>
  <cp:contentType/>
  <cp:contentStatus/>
</cp:coreProperties>
</file>